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firstSheet="8" activeTab="16"/>
  </bookViews>
  <sheets>
    <sheet name="b40-44" sheetId="1" r:id="rId1"/>
    <sheet name="b45-49" sheetId="2" r:id="rId2"/>
    <sheet name="b50-54" sheetId="3" r:id="rId3"/>
    <sheet name="b55-59" sheetId="4" r:id="rId4"/>
    <sheet name="b60-64" sheetId="5" r:id="rId5"/>
    <sheet name="b65-69" sheetId="6" r:id="rId6"/>
    <sheet name="lc40-44" sheetId="7" r:id="rId7"/>
    <sheet name="lc45-49" sheetId="8" r:id="rId8"/>
    <sheet name="lc50-54" sheetId="9" r:id="rId9"/>
    <sheet name="lc55-59" sheetId="10" r:id="rId10"/>
    <sheet name="lc60-64" sheetId="11" r:id="rId11"/>
    <sheet name="lc65-69" sheetId="12" r:id="rId12"/>
    <sheet name="s35-39" sheetId="13" r:id="rId13"/>
    <sheet name="s40-44" sheetId="14" r:id="rId14"/>
    <sheet name="s50-54" sheetId="15" r:id="rId15"/>
    <sheet name="s60-64" sheetId="16" r:id="rId16"/>
    <sheet name="jerk relay" sheetId="17" r:id="rId17"/>
    <sheet name="team (2)" sheetId="18" r:id="rId18"/>
    <sheet name="team" sheetId="19" r:id="rId19"/>
    <sheet name="Judges" sheetId="20" r:id="rId20"/>
  </sheets>
  <definedNames/>
  <calcPr fullCalcOnLoad="1"/>
</workbook>
</file>

<file path=xl/sharedStrings.xml><?xml version="1.0" encoding="utf-8"?>
<sst xmlns="http://schemas.openxmlformats.org/spreadsheetml/2006/main" count="1306" uniqueCount="287">
  <si>
    <t>International Union of Kettlebell Lifting</t>
  </si>
  <si>
    <t>RESULTS</t>
  </si>
  <si>
    <t>Weight class 63 kg.</t>
  </si>
  <si>
    <t>Place</t>
  </si>
  <si>
    <t>Name</t>
  </si>
  <si>
    <t>Date of birth</t>
  </si>
  <si>
    <t>Team (country)</t>
  </si>
  <si>
    <t>Body weight</t>
  </si>
  <si>
    <t>Weight of kettlebell</t>
  </si>
  <si>
    <t>Jerk</t>
  </si>
  <si>
    <t>Snatch</t>
  </si>
  <si>
    <t>Biathlon</t>
  </si>
  <si>
    <t>Coach</t>
  </si>
  <si>
    <t>Team points</t>
  </si>
  <si>
    <t>Reps</t>
  </si>
  <si>
    <t>Points</t>
  </si>
  <si>
    <t>Weight class 68 kg.</t>
  </si>
  <si>
    <t>Weight class 78 kg.</t>
  </si>
  <si>
    <t>Weight class 73 kg.</t>
  </si>
  <si>
    <t>Weight class 85 kg.</t>
  </si>
  <si>
    <t>Weight class 95 kg.</t>
  </si>
  <si>
    <t>Long cycle</t>
  </si>
  <si>
    <t>Weight class +95 kg.</t>
  </si>
  <si>
    <t>Weight class +68 kg.</t>
  </si>
  <si>
    <t>JERK RELAY</t>
  </si>
  <si>
    <t>Stage</t>
  </si>
  <si>
    <t>Result</t>
  </si>
  <si>
    <t>Team result</t>
  </si>
  <si>
    <t>TEAM: RUSSIA</t>
  </si>
  <si>
    <t>Judges of World Championship on KETTLEBELL LIFTING 2013</t>
  </si>
  <si>
    <t>св.68</t>
  </si>
  <si>
    <t>+95</t>
  </si>
  <si>
    <t>TEAM RESULTS</t>
  </si>
  <si>
    <t>Team/Country</t>
  </si>
  <si>
    <t>Snatch (women)</t>
  </si>
  <si>
    <t>Russia</t>
  </si>
  <si>
    <t>Ukraine</t>
  </si>
  <si>
    <t>Kazakhstan</t>
  </si>
  <si>
    <t>Latvia</t>
  </si>
  <si>
    <t>Lithuania</t>
  </si>
  <si>
    <t>Germany</t>
  </si>
  <si>
    <t>Norway</t>
  </si>
  <si>
    <t>Finland</t>
  </si>
  <si>
    <t>Belarus</t>
  </si>
  <si>
    <t>Croatia</t>
  </si>
  <si>
    <t>Denmark</t>
  </si>
  <si>
    <t>Ireland</t>
  </si>
  <si>
    <t>Kyrgyzstan</t>
  </si>
  <si>
    <t>USA</t>
  </si>
  <si>
    <t>England</t>
  </si>
  <si>
    <t>Australia</t>
  </si>
  <si>
    <t>Estonia</t>
  </si>
  <si>
    <t>Armenia</t>
  </si>
  <si>
    <t>16 kg.</t>
  </si>
  <si>
    <t>-</t>
  </si>
  <si>
    <t>Team weight, kg :</t>
  </si>
  <si>
    <t>№</t>
  </si>
  <si>
    <t>Team result  = 5*Biathlon + 5*Long cycle + 2*Snatch</t>
  </si>
  <si>
    <t>Judges</t>
  </si>
  <si>
    <t>______________</t>
  </si>
  <si>
    <t>TEAM: KAZAKHSTAN</t>
  </si>
  <si>
    <t>Martyanov A. (Russia)</t>
  </si>
  <si>
    <t>Rogoza A(Russia).</t>
  </si>
  <si>
    <t xml:space="preserve"> Moroz O. (Ukraine)</t>
  </si>
  <si>
    <t>____________</t>
  </si>
  <si>
    <t>Trofimov M.(Russia)</t>
  </si>
  <si>
    <t>Eliseev V.(Russia)</t>
  </si>
  <si>
    <t xml:space="preserve"> Denisenko A. (Russia)</t>
  </si>
  <si>
    <t>Tanaev Y.(Russia)</t>
  </si>
  <si>
    <t>Gricus A  (Lithuania).</t>
  </si>
  <si>
    <t>Kuusk Y  (Estonia)</t>
  </si>
  <si>
    <t xml:space="preserve"> Neskromny O. (Russia)</t>
  </si>
  <si>
    <t xml:space="preserve"> Kubilius R (Lithuania)</t>
  </si>
  <si>
    <t>Kozlenko V.(Russia)</t>
  </si>
  <si>
    <t>Claire Maidment</t>
  </si>
  <si>
    <t>Damien
Carey</t>
  </si>
  <si>
    <t>24 kg,</t>
  </si>
  <si>
    <t>Martin Whelehan</t>
  </si>
  <si>
    <t>Sandra Goodison</t>
  </si>
  <si>
    <t>Maggie Magee</t>
  </si>
  <si>
    <t>Geraldine Lanigan</t>
  </si>
  <si>
    <t>12 kg.</t>
  </si>
  <si>
    <t>Lorraine Hore</t>
  </si>
  <si>
    <t>Kitty Hartrey</t>
  </si>
  <si>
    <t>8 kg.</t>
  </si>
  <si>
    <t>Celine King</t>
  </si>
  <si>
    <t>Alison Murphy</t>
  </si>
  <si>
    <t>Catherine Roche</t>
  </si>
  <si>
    <t>Canada</t>
  </si>
  <si>
    <t>Jean Whitney</t>
  </si>
  <si>
    <t>Linda Gilmour</t>
  </si>
  <si>
    <t xml:space="preserve">Vasilijs
Ginko
</t>
  </si>
  <si>
    <t>Sergejs Arbuzovs</t>
  </si>
  <si>
    <t xml:space="preserve">Alfreds 
Kokins
</t>
  </si>
  <si>
    <t xml:space="preserve">Imants 
Ločmels
</t>
  </si>
  <si>
    <t xml:space="preserve">Jurijs 
Kopasovs
</t>
  </si>
  <si>
    <t>Poland</t>
  </si>
  <si>
    <t xml:space="preserve">Kledzik Lech </t>
  </si>
  <si>
    <t>Sipowicz Iwona</t>
  </si>
  <si>
    <t>Golec Anna</t>
  </si>
  <si>
    <t>Korol Agnieszka</t>
  </si>
  <si>
    <t>Janczulewicz Agnieszka</t>
  </si>
  <si>
    <t>Vasyl Lapai</t>
  </si>
  <si>
    <t>Simo Kurvinen</t>
  </si>
  <si>
    <t>24 kg.</t>
  </si>
  <si>
    <t>Markku Torvinen</t>
  </si>
  <si>
    <t>Pekka Taipale</t>
  </si>
  <si>
    <t>Terhi Ahonen</t>
  </si>
  <si>
    <t>Anneli Kuukkanen</t>
  </si>
  <si>
    <t xml:space="preserve">Finland </t>
  </si>
  <si>
    <t>Jani Sipponen</t>
  </si>
  <si>
    <t>Pasi Janhunen</t>
  </si>
  <si>
    <t xml:space="preserve"> Nina Meiier</t>
  </si>
  <si>
    <t xml:space="preserve">France </t>
  </si>
  <si>
    <t>Mihaela Banek Zorica</t>
  </si>
  <si>
    <t>Biljana Malović</t>
  </si>
  <si>
    <t>Željka Sunjog</t>
  </si>
  <si>
    <t>Petra Keser</t>
  </si>
  <si>
    <t>Aleksandra Barjaktar</t>
  </si>
  <si>
    <t>Dalibor Zorica</t>
  </si>
  <si>
    <t>Ulle Miil</t>
  </si>
  <si>
    <t>Malle Tiko</t>
  </si>
  <si>
    <t>Ülo Kuusk</t>
  </si>
  <si>
    <t>Toivo Põldur</t>
  </si>
  <si>
    <t>Jonas Grinas</t>
  </si>
  <si>
    <t>Stepanas Andrejevas</t>
  </si>
  <si>
    <t>Valdas Vaicekauskas</t>
  </si>
  <si>
    <t>Valdas Jankauskas</t>
  </si>
  <si>
    <t>Sweden</t>
  </si>
  <si>
    <t>Sergey Bestuzhev</t>
  </si>
  <si>
    <t>Roman Dudin</t>
  </si>
  <si>
    <t>Sergey Ashikhmin</t>
  </si>
  <si>
    <t>Sergey Tolstov</t>
  </si>
  <si>
    <t>Fluor Usmanov</t>
  </si>
  <si>
    <t>Alexander Teremov</t>
  </si>
  <si>
    <t>Dinar Sharipov</t>
  </si>
  <si>
    <t>Elena Rakova</t>
  </si>
  <si>
    <t>Svetlana Evgrafova</t>
  </si>
  <si>
    <t>Alexander Andreev</t>
  </si>
  <si>
    <t>Arkady Semenov</t>
  </si>
  <si>
    <t>Nikolai Lihtinov</t>
  </si>
  <si>
    <t>Vyacheslav Avdonin</t>
  </si>
  <si>
    <t>Sergey Zorin</t>
  </si>
  <si>
    <t>Mikhail Babushkin</t>
  </si>
  <si>
    <t>Vasilii Rogozin</t>
  </si>
  <si>
    <t>Vasilii Rosenthal</t>
  </si>
  <si>
    <t>Michael Ivashchenko</t>
  </si>
  <si>
    <t>Nadir Magomedsalam</t>
  </si>
  <si>
    <t>Alexander Tuzikov</t>
  </si>
  <si>
    <t>Ivan Leukin</t>
  </si>
  <si>
    <t>Ivan Ionenko</t>
  </si>
  <si>
    <t>Yuri Zavarzin</t>
  </si>
  <si>
    <t>Alexander Zakharov</t>
  </si>
  <si>
    <t>Evgeny Brevnov</t>
  </si>
  <si>
    <t>Alex Mitroshin</t>
  </si>
  <si>
    <t>Nicholay Mogilev</t>
  </si>
  <si>
    <t>Valery Pritulenko</t>
  </si>
  <si>
    <t>Yuri Karpov</t>
  </si>
  <si>
    <t>Alexey Ammosov</t>
  </si>
  <si>
    <t>Alexander Zavarzin</t>
  </si>
  <si>
    <t>Sergey Tiunov</t>
  </si>
  <si>
    <t>Nikolai Tropin</t>
  </si>
  <si>
    <t>Valery Kopnin</t>
  </si>
  <si>
    <t>Vitaly Karavaev</t>
  </si>
  <si>
    <t>Viktor Kulakov</t>
  </si>
  <si>
    <t>Natalia Kim</t>
  </si>
  <si>
    <t>Igor Ginin</t>
  </si>
  <si>
    <t>Anatoly Kazantsev</t>
  </si>
  <si>
    <t>Alexander Kozlovsky</t>
  </si>
  <si>
    <t>Anatoly Kolobov</t>
  </si>
  <si>
    <t>Evgeny Malkov</t>
  </si>
  <si>
    <t>Weight class +85 kg.</t>
  </si>
  <si>
    <t>Maris Rubulis</t>
  </si>
  <si>
    <t>Michael Claus</t>
  </si>
  <si>
    <t>Michelle Wauquier</t>
  </si>
  <si>
    <t>Tomas Miezlaiskis</t>
  </si>
  <si>
    <t>Kim Henning</t>
  </si>
  <si>
    <t>Brian Kjær</t>
  </si>
  <si>
    <t>Dorthe Rosantus</t>
  </si>
  <si>
    <t>Frans Bach</t>
  </si>
  <si>
    <t>Pierre Maegaard Knudsen</t>
  </si>
  <si>
    <t>Chris Skeats</t>
  </si>
  <si>
    <t>Andrew Bellamy</t>
  </si>
  <si>
    <t>Eduardo Fonseca</t>
  </si>
  <si>
    <t>Portugal</t>
  </si>
  <si>
    <t>Kieran
O’Sullivan</t>
  </si>
  <si>
    <t xml:space="preserve"> Per Olhans</t>
  </si>
  <si>
    <t>Mike Sherman</t>
  </si>
  <si>
    <t>Valerie Pawlowski</t>
  </si>
  <si>
    <t>Lynn Bernabi-Bonnemere</t>
  </si>
  <si>
    <t>Alexander Revin</t>
  </si>
  <si>
    <t>Sari Värri</t>
  </si>
  <si>
    <t>Katriina Kymäläinen-Mäkelä</t>
  </si>
  <si>
    <t>Alexander Petrov</t>
  </si>
  <si>
    <t>Inge Holm Kruse</t>
  </si>
  <si>
    <t>Nurdaulet Zhunusov</t>
  </si>
  <si>
    <t>Andrey Kormakov</t>
  </si>
  <si>
    <t>Alexander Goncharenko</t>
  </si>
  <si>
    <t>Serik Abdakhin</t>
  </si>
  <si>
    <t>Bogezhan Amanbayev</t>
  </si>
  <si>
    <t>Vassiliy Pastukhov</t>
  </si>
  <si>
    <t>Gennady Bukowski</t>
  </si>
  <si>
    <t>Karsten Bollert</t>
  </si>
  <si>
    <t>Galina Tuzikova</t>
  </si>
  <si>
    <t>71.5</t>
  </si>
  <si>
    <t>Jari Ronka</t>
  </si>
  <si>
    <t>Victor Aksentiev</t>
  </si>
  <si>
    <t>Harald Rishovd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</si>
  <si>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</si>
  <si>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</si>
  <si>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</si>
  <si>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</si>
  <si>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</si>
  <si>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</si>
  <si>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</si>
  <si>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</si>
  <si>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Vladimir Tokarev</t>
  </si>
  <si>
    <t>Valerijus Dolgovin</t>
  </si>
  <si>
    <t>Kenesar Kojshe</t>
  </si>
  <si>
    <t>83.9</t>
  </si>
  <si>
    <t>Ivan Nemtsev</t>
  </si>
  <si>
    <t>68.5</t>
  </si>
  <si>
    <t>75.5</t>
  </si>
  <si>
    <t>Weight class+ 95 kg.</t>
  </si>
  <si>
    <t>Weight class + 95 kg.</t>
  </si>
  <si>
    <t>Weight class +78 kg.</t>
  </si>
  <si>
    <t>Vladimir Shuryakov</t>
  </si>
  <si>
    <t>35-39</t>
  </si>
  <si>
    <t>65+</t>
  </si>
  <si>
    <t>Nadir Magomedsherifov</t>
  </si>
  <si>
    <t>Head judge</t>
  </si>
  <si>
    <t>Johann Martin (Germany)</t>
  </si>
  <si>
    <t>The secretary</t>
  </si>
  <si>
    <t>Alexander Maximov (Russia)</t>
  </si>
  <si>
    <t>Age group  45-49</t>
  </si>
  <si>
    <t>Age group 50-54</t>
  </si>
  <si>
    <t>Age group  55-59</t>
  </si>
  <si>
    <t>Age group 60-64</t>
  </si>
  <si>
    <t>Age group  65-69</t>
  </si>
  <si>
    <t>Age group70-74</t>
  </si>
  <si>
    <t>Age group 75+</t>
  </si>
  <si>
    <t>Age group 40-44</t>
  </si>
  <si>
    <t>Age group 45-49</t>
  </si>
  <si>
    <t>Age group 70-74</t>
  </si>
  <si>
    <t>Age group 65-69</t>
  </si>
  <si>
    <t>Age group 55-59</t>
  </si>
  <si>
    <t>Age group 35-39</t>
  </si>
  <si>
    <t>Age group 65+</t>
  </si>
  <si>
    <t>himself</t>
  </si>
  <si>
    <t>S. Tolstov</t>
  </si>
  <si>
    <t>Eddie Sheehan</t>
  </si>
  <si>
    <t>V. Sychov</t>
  </si>
  <si>
    <t>A. Zhernakov</t>
  </si>
  <si>
    <t>Igor Spoljaric</t>
  </si>
  <si>
    <t>Thierry Sanchez</t>
  </si>
  <si>
    <t>A. Anasenko</t>
  </si>
  <si>
    <t>D. Ryabinin</t>
  </si>
  <si>
    <t>O. Klobuk</t>
  </si>
  <si>
    <t>A. Ryabchenko</t>
  </si>
  <si>
    <t>I. Petrov</t>
  </si>
  <si>
    <t>A. Vasyukov</t>
  </si>
  <si>
    <t>T. Sanches</t>
  </si>
  <si>
    <t>D. Glowinski</t>
  </si>
  <si>
    <t>M. Kaziyev</t>
  </si>
  <si>
    <t>A. Abdakhin</t>
  </si>
  <si>
    <t>O. Artemov</t>
  </si>
  <si>
    <t>I. Bachinin</t>
  </si>
  <si>
    <t>A. Sukhovey</t>
  </si>
  <si>
    <t>E. Malkov</t>
  </si>
  <si>
    <t>S. Oleynik</t>
  </si>
  <si>
    <t>Athletenclub Hamburg e.V.</t>
  </si>
  <si>
    <t>WORLD CHAMPIONSHIP ON KETTLEBELL LIFTING 2014</t>
  </si>
  <si>
    <t>November 20-24, 2014</t>
  </si>
  <si>
    <t>SNATCH</t>
  </si>
  <si>
    <t>Hamburg, Germany</t>
  </si>
  <si>
    <t>WORLD CHAMPIONSHIP ON KETTLEBELL LIFTING 2014 among VETERANS</t>
  </si>
  <si>
    <t>BIATHLON</t>
  </si>
  <si>
    <t>Serik Abdakhyan</t>
  </si>
  <si>
    <t>LONG CYCLE</t>
  </si>
  <si>
    <t>TEAM: LITHUANIA</t>
  </si>
  <si>
    <t>Platform</t>
  </si>
  <si>
    <t>Kostas Simutis</t>
  </si>
  <si>
    <t>40-44 years old</t>
  </si>
  <si>
    <t>Judi DeMuro</t>
  </si>
  <si>
    <t>10\11</t>
  </si>
  <si>
    <t>12\13</t>
  </si>
  <si>
    <t>20\21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</si>
</sst>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55" applyFont="1" applyBorder="1" applyAlignment="1">
      <alignment/>
      <protection/>
    </xf>
    <xf numFmtId="0" fontId="5" fillId="0" borderId="0" xfId="0" applyFon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30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33" xfId="0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32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34" borderId="22" xfId="53" applyNumberFormat="1" applyFont="1" applyFill="1" applyBorder="1" applyAlignment="1">
      <alignment horizontal="center" vertical="center"/>
      <protection/>
    </xf>
    <xf numFmtId="2" fontId="6" fillId="34" borderId="10" xfId="53" applyNumberFormat="1" applyFont="1" applyFill="1" applyBorder="1" applyAlignment="1">
      <alignment horizontal="center" vertical="center"/>
      <protection/>
    </xf>
    <xf numFmtId="2" fontId="6" fillId="34" borderId="22" xfId="53" applyNumberFormat="1" applyFont="1" applyFill="1" applyBorder="1" applyAlignment="1">
      <alignment horizontal="center" vertical="center"/>
      <protection/>
    </xf>
    <xf numFmtId="0" fontId="5" fillId="34" borderId="33" xfId="0" applyFont="1" applyFill="1" applyBorder="1" applyAlignment="1">
      <alignment/>
    </xf>
    <xf numFmtId="2" fontId="0" fillId="34" borderId="10" xfId="53" applyNumberFormat="1" applyFont="1" applyFill="1" applyBorder="1" applyAlignment="1">
      <alignment horizontal="center" vertical="center"/>
      <protection/>
    </xf>
    <xf numFmtId="2" fontId="0" fillId="34" borderId="10" xfId="53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0" fillId="34" borderId="32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9" fillId="34" borderId="3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59" fillId="34" borderId="32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18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32" xfId="0" applyFont="1" applyFill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1" fillId="0" borderId="3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2" fontId="0" fillId="34" borderId="3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 shrinkToFit="1"/>
    </xf>
    <xf numFmtId="0" fontId="9" fillId="34" borderId="33" xfId="0" applyFont="1" applyFill="1" applyBorder="1" applyAlignment="1">
      <alignment/>
    </xf>
    <xf numFmtId="16" fontId="1" fillId="0" borderId="3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352425</xdr:colOff>
      <xdr:row>7</xdr:row>
      <xdr:rowOff>114300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447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2</xdr:col>
      <xdr:colOff>657225</xdr:colOff>
      <xdr:row>7</xdr:row>
      <xdr:rowOff>28575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142875</xdr:rowOff>
    </xdr:from>
    <xdr:to>
      <xdr:col>12</xdr:col>
      <xdr:colOff>466725</xdr:colOff>
      <xdr:row>4</xdr:row>
      <xdr:rowOff>142875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875"/>
          <a:ext cx="1123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4</xdr:row>
      <xdr:rowOff>161925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142875</xdr:rowOff>
    </xdr:from>
    <xdr:to>
      <xdr:col>12</xdr:col>
      <xdr:colOff>466725</xdr:colOff>
      <xdr:row>4</xdr:row>
      <xdr:rowOff>66675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8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4</xdr:row>
      <xdr:rowOff>85725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0</xdr:row>
      <xdr:rowOff>85725</xdr:rowOff>
    </xdr:from>
    <xdr:to>
      <xdr:col>12</xdr:col>
      <xdr:colOff>428625</xdr:colOff>
      <xdr:row>5</xdr:row>
      <xdr:rowOff>142875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5725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5</xdr:row>
      <xdr:rowOff>123825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10</xdr:col>
      <xdr:colOff>390525</xdr:colOff>
      <xdr:row>5</xdr:row>
      <xdr:rowOff>95250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523875</xdr:colOff>
      <xdr:row>5</xdr:row>
      <xdr:rowOff>123825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266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133350</xdr:rowOff>
    </xdr:from>
    <xdr:to>
      <xdr:col>11</xdr:col>
      <xdr:colOff>95250</xdr:colOff>
      <xdr:row>4</xdr:row>
      <xdr:rowOff>171450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33350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495300</xdr:colOff>
      <xdr:row>4</xdr:row>
      <xdr:rowOff>85725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66675</xdr:rowOff>
    </xdr:from>
    <xdr:to>
      <xdr:col>11</xdr:col>
      <xdr:colOff>152400</xdr:colOff>
      <xdr:row>5</xdr:row>
      <xdr:rowOff>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5</xdr:row>
      <xdr:rowOff>28575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76200</xdr:rowOff>
    </xdr:from>
    <xdr:to>
      <xdr:col>12</xdr:col>
      <xdr:colOff>104775</xdr:colOff>
      <xdr:row>4</xdr:row>
      <xdr:rowOff>180975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762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714375</xdr:colOff>
      <xdr:row>4</xdr:row>
      <xdr:rowOff>133350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723900</xdr:colOff>
      <xdr:row>6</xdr:row>
      <xdr:rowOff>152400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362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6</xdr:row>
      <xdr:rowOff>104775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38100</xdr:rowOff>
    </xdr:from>
    <xdr:to>
      <xdr:col>16</xdr:col>
      <xdr:colOff>123825</xdr:colOff>
      <xdr:row>5</xdr:row>
      <xdr:rowOff>152400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38100"/>
          <a:ext cx="1571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0</xdr:row>
      <xdr:rowOff>76200</xdr:rowOff>
    </xdr:from>
    <xdr:to>
      <xdr:col>5</xdr:col>
      <xdr:colOff>0</xdr:colOff>
      <xdr:row>5</xdr:row>
      <xdr:rowOff>104775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7620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76200</xdr:rowOff>
    </xdr:from>
    <xdr:to>
      <xdr:col>23</xdr:col>
      <xdr:colOff>209550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6200"/>
          <a:ext cx="1381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114300</xdr:rowOff>
    </xdr:from>
    <xdr:to>
      <xdr:col>2</xdr:col>
      <xdr:colOff>304800</xdr:colOff>
      <xdr:row>5</xdr:row>
      <xdr:rowOff>161925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1430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16</xdr:col>
      <xdr:colOff>257175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57150</xdr:rowOff>
    </xdr:from>
    <xdr:to>
      <xdr:col>5</xdr:col>
      <xdr:colOff>0</xdr:colOff>
      <xdr:row>6</xdr:row>
      <xdr:rowOff>38100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7150"/>
          <a:ext cx="1209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0</xdr:rowOff>
    </xdr:from>
    <xdr:to>
      <xdr:col>15</xdr:col>
      <xdr:colOff>142875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57150</xdr:rowOff>
    </xdr:from>
    <xdr:to>
      <xdr:col>4</xdr:col>
      <xdr:colOff>0</xdr:colOff>
      <xdr:row>6</xdr:row>
      <xdr:rowOff>38100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7150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0</xdr:rowOff>
    </xdr:from>
    <xdr:to>
      <xdr:col>14</xdr:col>
      <xdr:colOff>257175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2</xdr:col>
      <xdr:colOff>657225</xdr:colOff>
      <xdr:row>6</xdr:row>
      <xdr:rowOff>38100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352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2</xdr:col>
      <xdr:colOff>657225</xdr:colOff>
      <xdr:row>6</xdr:row>
      <xdr:rowOff>38100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6</xdr:row>
      <xdr:rowOff>123825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352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2</xdr:col>
      <xdr:colOff>657225</xdr:colOff>
      <xdr:row>6</xdr:row>
      <xdr:rowOff>38100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142875</xdr:rowOff>
    </xdr:from>
    <xdr:to>
      <xdr:col>12</xdr:col>
      <xdr:colOff>466725</xdr:colOff>
      <xdr:row>6</xdr:row>
      <xdr:rowOff>57150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875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6</xdr:row>
      <xdr:rowOff>76200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142875</xdr:rowOff>
    </xdr:from>
    <xdr:to>
      <xdr:col>12</xdr:col>
      <xdr:colOff>466725</xdr:colOff>
      <xdr:row>5</xdr:row>
      <xdr:rowOff>142875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87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5</xdr:row>
      <xdr:rowOff>161925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142875</xdr:rowOff>
    </xdr:from>
    <xdr:to>
      <xdr:col>12</xdr:col>
      <xdr:colOff>466725</xdr:colOff>
      <xdr:row>5</xdr:row>
      <xdr:rowOff>47625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87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76200</xdr:rowOff>
    </xdr:from>
    <xdr:to>
      <xdr:col>2</xdr:col>
      <xdr:colOff>381000</xdr:colOff>
      <xdr:row>5</xdr:row>
      <xdr:rowOff>66675</xdr:rowOff>
    </xdr:to>
    <xdr:pic>
      <xdr:nvPicPr>
        <xdr:cNvPr id="2" name="Picture 69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6.28125" style="1" customWidth="1"/>
    <col min="2" max="2" width="12.281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/>
    <row r="2" spans="1:15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  <c r="N4" s="229"/>
      <c r="O4" s="229"/>
    </row>
    <row r="5" spans="1:15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9.5" customHeight="1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  <c r="N6" s="6"/>
      <c r="O6" s="6"/>
    </row>
    <row r="7" spans="1:15" ht="13.5" customHeight="1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9.5" customHeight="1">
      <c r="A8" s="229" t="s">
        <v>272</v>
      </c>
      <c r="B8" s="229"/>
      <c r="C8" s="229"/>
      <c r="D8" s="229"/>
      <c r="E8" s="230" t="s">
        <v>276</v>
      </c>
      <c r="F8" s="231"/>
      <c r="G8" s="231"/>
      <c r="H8" s="231"/>
      <c r="I8" s="231"/>
      <c r="J8" s="231"/>
      <c r="K8" s="231"/>
      <c r="L8" s="231"/>
      <c r="M8" s="230"/>
      <c r="N8" s="229"/>
      <c r="O8" s="229"/>
    </row>
    <row r="9" spans="1:15" ht="15" customHeight="1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  <c r="N9" s="228"/>
      <c r="O9" s="228"/>
    </row>
    <row r="11" ht="12.75">
      <c r="G11" t="s">
        <v>282</v>
      </c>
    </row>
    <row r="13" spans="1:16" ht="12.75" customHeight="1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45" t="s">
        <v>9</v>
      </c>
      <c r="J13" s="246"/>
      <c r="K13" s="247"/>
      <c r="L13" s="245" t="s">
        <v>10</v>
      </c>
      <c r="M13" s="246"/>
      <c r="N13" s="247"/>
      <c r="O13" s="248" t="s">
        <v>11</v>
      </c>
      <c r="P13" s="314" t="s">
        <v>13</v>
      </c>
    </row>
    <row r="14" spans="1:16" ht="12.75">
      <c r="A14" s="252"/>
      <c r="B14" s="238"/>
      <c r="C14" s="239"/>
      <c r="D14" s="240"/>
      <c r="E14" s="241"/>
      <c r="F14" s="241"/>
      <c r="G14" s="241"/>
      <c r="H14" s="251"/>
      <c r="I14" s="7" t="s">
        <v>14</v>
      </c>
      <c r="J14" s="7" t="s">
        <v>15</v>
      </c>
      <c r="K14" s="68" t="s">
        <v>3</v>
      </c>
      <c r="L14" s="7" t="s">
        <v>14</v>
      </c>
      <c r="M14" s="7" t="s">
        <v>15</v>
      </c>
      <c r="N14" s="68" t="s">
        <v>3</v>
      </c>
      <c r="O14" s="249"/>
      <c r="P14" s="314"/>
    </row>
    <row r="15" spans="1:16" ht="12.75">
      <c r="A15" s="232" t="s">
        <v>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315"/>
    </row>
    <row r="16" spans="1:16" s="156" customFormat="1" ht="12.75">
      <c r="A16" s="173">
        <v>1</v>
      </c>
      <c r="B16" s="174" t="s">
        <v>166</v>
      </c>
      <c r="C16" s="175"/>
      <c r="D16" s="176"/>
      <c r="E16" s="177">
        <v>1970</v>
      </c>
      <c r="F16" s="178" t="s">
        <v>35</v>
      </c>
      <c r="G16" s="179">
        <v>61.6</v>
      </c>
      <c r="H16" s="179" t="s">
        <v>76</v>
      </c>
      <c r="I16" s="178">
        <v>97</v>
      </c>
      <c r="J16" s="178">
        <f>I16</f>
        <v>97</v>
      </c>
      <c r="K16" s="178">
        <v>1</v>
      </c>
      <c r="L16" s="178">
        <v>145</v>
      </c>
      <c r="M16" s="178">
        <f>L16/2</f>
        <v>72.5</v>
      </c>
      <c r="N16" s="178">
        <v>1</v>
      </c>
      <c r="O16" s="178">
        <f>J16+M16</f>
        <v>169.5</v>
      </c>
      <c r="P16" s="316">
        <v>20</v>
      </c>
    </row>
    <row r="17" spans="1:16" ht="12.75">
      <c r="A17" s="232" t="s">
        <v>18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315"/>
    </row>
    <row r="18" spans="1:16" s="93" customFormat="1" ht="12.75">
      <c r="A18" s="173">
        <v>1</v>
      </c>
      <c r="B18" s="174" t="s">
        <v>130</v>
      </c>
      <c r="C18" s="175"/>
      <c r="D18" s="176"/>
      <c r="E18" s="177">
        <v>1972</v>
      </c>
      <c r="F18" s="178" t="s">
        <v>35</v>
      </c>
      <c r="G18" s="179">
        <v>70.1</v>
      </c>
      <c r="H18" s="179" t="s">
        <v>76</v>
      </c>
      <c r="I18" s="178">
        <v>119</v>
      </c>
      <c r="J18" s="178">
        <f>I18</f>
        <v>119</v>
      </c>
      <c r="K18" s="178">
        <v>3</v>
      </c>
      <c r="L18" s="178">
        <v>224</v>
      </c>
      <c r="M18" s="178">
        <f>L18/2</f>
        <v>112</v>
      </c>
      <c r="N18" s="178">
        <v>1</v>
      </c>
      <c r="O18" s="178">
        <f>J18+M18</f>
        <v>231</v>
      </c>
      <c r="P18" s="316">
        <v>20</v>
      </c>
    </row>
    <row r="19" spans="1:16" s="156" customFormat="1" ht="12.75">
      <c r="A19" s="173">
        <v>2</v>
      </c>
      <c r="B19" s="174" t="s">
        <v>129</v>
      </c>
      <c r="C19" s="175"/>
      <c r="D19" s="176"/>
      <c r="E19" s="177">
        <v>1971</v>
      </c>
      <c r="F19" s="178" t="s">
        <v>35</v>
      </c>
      <c r="G19" s="179">
        <v>71.7</v>
      </c>
      <c r="H19" s="179" t="s">
        <v>76</v>
      </c>
      <c r="I19" s="178">
        <v>127</v>
      </c>
      <c r="J19" s="178">
        <f>I19</f>
        <v>127</v>
      </c>
      <c r="K19" s="178">
        <v>1</v>
      </c>
      <c r="L19" s="178">
        <v>203</v>
      </c>
      <c r="M19" s="178">
        <f>L19/2</f>
        <v>101.5</v>
      </c>
      <c r="N19" s="178">
        <v>2</v>
      </c>
      <c r="O19" s="178">
        <f>J19+M19</f>
        <v>228.5</v>
      </c>
      <c r="P19" s="316">
        <v>18</v>
      </c>
    </row>
    <row r="20" spans="1:16" s="156" customFormat="1" ht="12.75">
      <c r="A20" s="173">
        <v>3</v>
      </c>
      <c r="B20" s="174" t="s">
        <v>195</v>
      </c>
      <c r="C20" s="175"/>
      <c r="D20" s="176"/>
      <c r="E20" s="177">
        <v>1974</v>
      </c>
      <c r="F20" s="185" t="s">
        <v>37</v>
      </c>
      <c r="G20" s="179">
        <v>71</v>
      </c>
      <c r="H20" s="179" t="s">
        <v>76</v>
      </c>
      <c r="I20" s="178">
        <v>116</v>
      </c>
      <c r="J20" s="178">
        <f>I20</f>
        <v>116</v>
      </c>
      <c r="K20" s="178">
        <v>4</v>
      </c>
      <c r="L20" s="178">
        <v>168</v>
      </c>
      <c r="M20" s="178">
        <f>L20/2</f>
        <v>84</v>
      </c>
      <c r="N20" s="178">
        <v>3</v>
      </c>
      <c r="O20" s="178">
        <f>J20+M20</f>
        <v>200</v>
      </c>
      <c r="P20" s="316">
        <v>16</v>
      </c>
    </row>
    <row r="21" spans="1:16" s="93" customFormat="1" ht="12.75">
      <c r="A21" s="173">
        <v>4</v>
      </c>
      <c r="B21" s="174" t="s">
        <v>196</v>
      </c>
      <c r="C21" s="175"/>
      <c r="D21" s="176"/>
      <c r="E21" s="177">
        <v>1974</v>
      </c>
      <c r="F21" s="185" t="s">
        <v>37</v>
      </c>
      <c r="G21" s="179">
        <v>73</v>
      </c>
      <c r="H21" s="179" t="s">
        <v>76</v>
      </c>
      <c r="I21" s="178">
        <v>120</v>
      </c>
      <c r="J21" s="178">
        <f>I21</f>
        <v>120</v>
      </c>
      <c r="K21" s="178">
        <v>2</v>
      </c>
      <c r="L21" s="178">
        <v>144</v>
      </c>
      <c r="M21" s="178">
        <f>L21/2</f>
        <v>72</v>
      </c>
      <c r="N21" s="178">
        <v>4</v>
      </c>
      <c r="O21" s="178">
        <f>J21+M21</f>
        <v>192</v>
      </c>
      <c r="P21" s="316">
        <v>15</v>
      </c>
    </row>
    <row r="22" spans="1:16" s="84" customFormat="1" ht="12.75">
      <c r="A22" s="253" t="s">
        <v>19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317"/>
    </row>
    <row r="23" spans="1:16" s="93" customFormat="1" ht="12.75">
      <c r="A23" s="173">
        <v>1</v>
      </c>
      <c r="B23" s="216" t="s">
        <v>153</v>
      </c>
      <c r="C23" s="175"/>
      <c r="D23" s="176"/>
      <c r="E23" s="177">
        <v>1974</v>
      </c>
      <c r="F23" s="178" t="s">
        <v>35</v>
      </c>
      <c r="G23" s="179">
        <v>84.2</v>
      </c>
      <c r="H23" s="179" t="s">
        <v>76</v>
      </c>
      <c r="I23" s="178">
        <v>167</v>
      </c>
      <c r="J23" s="178">
        <f>I23</f>
        <v>167</v>
      </c>
      <c r="K23" s="178">
        <v>1</v>
      </c>
      <c r="L23" s="178">
        <v>191</v>
      </c>
      <c r="M23" s="178">
        <f>L23/2</f>
        <v>95.5</v>
      </c>
      <c r="N23" s="178">
        <v>1</v>
      </c>
      <c r="O23" s="178">
        <f>J23+M23</f>
        <v>262.5</v>
      </c>
      <c r="P23" s="316">
        <v>20</v>
      </c>
    </row>
    <row r="24" spans="1:16" s="93" customFormat="1" ht="12.75">
      <c r="A24" s="173">
        <v>2</v>
      </c>
      <c r="B24" s="174" t="s">
        <v>164</v>
      </c>
      <c r="C24" s="175"/>
      <c r="D24" s="176"/>
      <c r="E24" s="177">
        <v>1970</v>
      </c>
      <c r="F24" s="178" t="s">
        <v>35</v>
      </c>
      <c r="G24" s="179">
        <v>80.7</v>
      </c>
      <c r="H24" s="179" t="s">
        <v>104</v>
      </c>
      <c r="I24" s="178">
        <v>103</v>
      </c>
      <c r="J24" s="178">
        <f>I24</f>
        <v>103</v>
      </c>
      <c r="K24" s="178">
        <v>2</v>
      </c>
      <c r="L24" s="178">
        <v>177</v>
      </c>
      <c r="M24" s="178">
        <f>L24/2</f>
        <v>88.5</v>
      </c>
      <c r="N24" s="178">
        <v>2</v>
      </c>
      <c r="O24" s="178">
        <f>J24+M24</f>
        <v>191.5</v>
      </c>
      <c r="P24" s="316">
        <v>18</v>
      </c>
    </row>
    <row r="25" spans="1:16" s="93" customFormat="1" ht="12.75">
      <c r="A25" s="173">
        <v>3</v>
      </c>
      <c r="B25" s="174" t="s">
        <v>110</v>
      </c>
      <c r="C25" s="175"/>
      <c r="D25" s="176"/>
      <c r="E25" s="177">
        <v>1974</v>
      </c>
      <c r="F25" s="178" t="s">
        <v>42</v>
      </c>
      <c r="G25" s="170">
        <v>75.3</v>
      </c>
      <c r="H25" s="179" t="s">
        <v>76</v>
      </c>
      <c r="I25" s="178">
        <v>66</v>
      </c>
      <c r="J25" s="178">
        <f>I25</f>
        <v>66</v>
      </c>
      <c r="K25" s="178">
        <v>3</v>
      </c>
      <c r="L25" s="178">
        <v>124</v>
      </c>
      <c r="M25" s="178">
        <f>L25/2</f>
        <v>62</v>
      </c>
      <c r="N25" s="178">
        <v>3</v>
      </c>
      <c r="O25" s="178">
        <f>J25+M25</f>
        <v>128</v>
      </c>
      <c r="P25" s="316">
        <v>16</v>
      </c>
    </row>
    <row r="26" spans="1:16" s="172" customFormat="1" ht="12.75">
      <c r="A26" s="253" t="s">
        <v>20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317"/>
    </row>
    <row r="27" spans="1:16" s="156" customFormat="1" ht="12.75">
      <c r="A27" s="173">
        <v>1</v>
      </c>
      <c r="B27" s="174" t="s">
        <v>152</v>
      </c>
      <c r="C27" s="175"/>
      <c r="D27" s="176"/>
      <c r="E27" s="177">
        <v>1973</v>
      </c>
      <c r="F27" s="178" t="s">
        <v>35</v>
      </c>
      <c r="G27" s="179">
        <v>91.8</v>
      </c>
      <c r="H27" s="179" t="s">
        <v>76</v>
      </c>
      <c r="I27" s="178">
        <v>131</v>
      </c>
      <c r="J27" s="178">
        <f>I27</f>
        <v>131</v>
      </c>
      <c r="K27" s="178">
        <v>1</v>
      </c>
      <c r="L27" s="178">
        <v>202</v>
      </c>
      <c r="M27" s="178">
        <f>L27/2</f>
        <v>101</v>
      </c>
      <c r="N27" s="178">
        <v>1</v>
      </c>
      <c r="O27" s="178">
        <f>J27+M27</f>
        <v>232</v>
      </c>
      <c r="P27" s="316">
        <v>20</v>
      </c>
    </row>
    <row r="28" spans="1:16" s="182" customFormat="1" ht="12.75">
      <c r="A28" s="173">
        <v>2</v>
      </c>
      <c r="B28" s="174" t="s">
        <v>163</v>
      </c>
      <c r="C28" s="175"/>
      <c r="D28" s="176"/>
      <c r="E28" s="177">
        <v>1971</v>
      </c>
      <c r="F28" s="178" t="s">
        <v>35</v>
      </c>
      <c r="G28" s="179">
        <v>91.9</v>
      </c>
      <c r="H28" s="179" t="s">
        <v>76</v>
      </c>
      <c r="I28" s="178">
        <v>100</v>
      </c>
      <c r="J28" s="178">
        <f>I28</f>
        <v>100</v>
      </c>
      <c r="K28" s="178">
        <v>2</v>
      </c>
      <c r="L28" s="178">
        <v>173</v>
      </c>
      <c r="M28" s="178">
        <f>L28/2</f>
        <v>86.5</v>
      </c>
      <c r="N28" s="178">
        <v>2</v>
      </c>
      <c r="O28" s="178">
        <f>J28+M28</f>
        <v>186.5</v>
      </c>
      <c r="P28" s="316">
        <v>18</v>
      </c>
    </row>
    <row r="29" spans="1:16" s="93" customFormat="1" ht="12.75">
      <c r="A29" s="173">
        <v>3</v>
      </c>
      <c r="B29" s="174" t="s">
        <v>183</v>
      </c>
      <c r="C29" s="175"/>
      <c r="D29" s="176"/>
      <c r="E29" s="177">
        <v>1974</v>
      </c>
      <c r="F29" s="178" t="s">
        <v>184</v>
      </c>
      <c r="G29" s="170">
        <v>93.7</v>
      </c>
      <c r="H29" s="179" t="s">
        <v>104</v>
      </c>
      <c r="I29" s="178">
        <v>80</v>
      </c>
      <c r="J29" s="178">
        <f>I29</f>
        <v>80</v>
      </c>
      <c r="K29" s="178">
        <v>3</v>
      </c>
      <c r="L29" s="178">
        <v>148</v>
      </c>
      <c r="M29" s="178">
        <f>L29/2</f>
        <v>74</v>
      </c>
      <c r="N29" s="178">
        <v>3</v>
      </c>
      <c r="O29" s="178">
        <f>J29+M29</f>
        <v>154</v>
      </c>
      <c r="P29" s="316">
        <v>16</v>
      </c>
    </row>
    <row r="30" spans="1:16" s="84" customFormat="1" ht="12.75">
      <c r="A30" s="253" t="s">
        <v>22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317"/>
    </row>
    <row r="31" spans="1:16" s="93" customFormat="1" ht="12.75">
      <c r="A31" s="173">
        <v>1</v>
      </c>
      <c r="B31" s="174" t="s">
        <v>197</v>
      </c>
      <c r="C31" s="175"/>
      <c r="D31" s="176"/>
      <c r="E31" s="177">
        <v>1972</v>
      </c>
      <c r="F31" s="185" t="s">
        <v>37</v>
      </c>
      <c r="G31" s="179">
        <v>131.3</v>
      </c>
      <c r="H31" s="179" t="s">
        <v>76</v>
      </c>
      <c r="I31" s="178">
        <v>151</v>
      </c>
      <c r="J31" s="178">
        <f>I31</f>
        <v>151</v>
      </c>
      <c r="K31" s="178">
        <v>1</v>
      </c>
      <c r="L31" s="178">
        <v>160</v>
      </c>
      <c r="M31" s="178">
        <f>L31/2</f>
        <v>80</v>
      </c>
      <c r="N31" s="178">
        <v>2</v>
      </c>
      <c r="O31" s="178">
        <f>J31+M31</f>
        <v>231</v>
      </c>
      <c r="P31" s="316">
        <v>20</v>
      </c>
    </row>
    <row r="32" spans="1:16" s="93" customFormat="1" ht="12.75">
      <c r="A32" s="173">
        <v>2</v>
      </c>
      <c r="B32" s="174" t="s">
        <v>172</v>
      </c>
      <c r="C32" s="175"/>
      <c r="D32" s="176"/>
      <c r="E32" s="177">
        <v>1972</v>
      </c>
      <c r="F32" s="178" t="s">
        <v>38</v>
      </c>
      <c r="G32" s="170">
        <v>104.5</v>
      </c>
      <c r="H32" s="179" t="s">
        <v>76</v>
      </c>
      <c r="I32" s="178">
        <v>122</v>
      </c>
      <c r="J32" s="178">
        <f>I32</f>
        <v>122</v>
      </c>
      <c r="K32" s="178">
        <v>2</v>
      </c>
      <c r="L32" s="178">
        <v>189</v>
      </c>
      <c r="M32" s="178">
        <f>L32/2</f>
        <v>94.5</v>
      </c>
      <c r="N32" s="178">
        <v>1</v>
      </c>
      <c r="O32" s="178">
        <f>J32+M32</f>
        <v>216.5</v>
      </c>
      <c r="P32" s="316">
        <v>18</v>
      </c>
    </row>
    <row r="33" spans="1:16" s="93" customFormat="1" ht="12.75">
      <c r="A33" s="173">
        <v>3</v>
      </c>
      <c r="B33" s="174" t="s">
        <v>135</v>
      </c>
      <c r="C33" s="175"/>
      <c r="D33" s="176"/>
      <c r="E33" s="177">
        <v>1972</v>
      </c>
      <c r="F33" s="178" t="s">
        <v>35</v>
      </c>
      <c r="G33" s="179">
        <v>105.8</v>
      </c>
      <c r="H33" s="179" t="s">
        <v>76</v>
      </c>
      <c r="I33" s="178">
        <v>103</v>
      </c>
      <c r="J33" s="178">
        <f>I33</f>
        <v>103</v>
      </c>
      <c r="K33" s="178">
        <v>3</v>
      </c>
      <c r="L33" s="178">
        <v>151</v>
      </c>
      <c r="M33" s="178">
        <f>L33/2</f>
        <v>75.5</v>
      </c>
      <c r="N33" s="178">
        <v>3</v>
      </c>
      <c r="O33" s="178">
        <f>J33+M33</f>
        <v>178.5</v>
      </c>
      <c r="P33" s="316">
        <v>16</v>
      </c>
    </row>
    <row r="34" spans="1:16" ht="12.75">
      <c r="A34" s="12"/>
      <c r="B34" s="13"/>
      <c r="C34" s="14"/>
      <c r="D34" s="14"/>
      <c r="E34" s="15"/>
      <c r="F34" s="16"/>
      <c r="G34" s="17"/>
      <c r="H34" s="17"/>
      <c r="I34" s="18"/>
      <c r="J34" s="18"/>
      <c r="K34" s="18"/>
      <c r="L34" s="18"/>
      <c r="M34" s="18"/>
      <c r="N34" s="18"/>
      <c r="O34" s="18"/>
      <c r="P34" s="18"/>
    </row>
    <row r="35" spans="15:16" ht="12" customHeight="1">
      <c r="O35" s="25"/>
      <c r="P35" s="25"/>
    </row>
    <row r="36" spans="15:16" ht="12" customHeight="1">
      <c r="O36" s="25"/>
      <c r="P36" s="25"/>
    </row>
    <row r="37" spans="15:16" ht="12" customHeight="1">
      <c r="O37" s="25"/>
      <c r="P37" s="25"/>
    </row>
    <row r="38" spans="1:13" ht="12.75">
      <c r="A38" s="21"/>
      <c r="B38" s="20" t="s">
        <v>230</v>
      </c>
      <c r="C38" s="21"/>
      <c r="D38" s="21"/>
      <c r="E38" s="20" t="s">
        <v>231</v>
      </c>
      <c r="F38" s="20"/>
      <c r="G38" s="21"/>
      <c r="H38" s="20" t="s">
        <v>232</v>
      </c>
      <c r="I38" s="21"/>
      <c r="J38" s="20"/>
      <c r="K38" s="20" t="s">
        <v>233</v>
      </c>
      <c r="L38" s="20"/>
      <c r="M38" s="21"/>
    </row>
    <row r="39" spans="7:18" ht="12.75">
      <c r="G39" s="21"/>
      <c r="H39" s="21"/>
      <c r="I39" s="21"/>
      <c r="J39" s="21"/>
      <c r="K39" s="21"/>
      <c r="L39" s="21"/>
      <c r="M39" s="21"/>
      <c r="N39" s="21"/>
      <c r="O39" s="21"/>
      <c r="P39" s="21"/>
      <c r="R39" s="21"/>
    </row>
    <row r="40" spans="1:18" ht="12.75">
      <c r="A40" s="21"/>
      <c r="B40" s="21"/>
      <c r="C40" s="21"/>
      <c r="D40" s="21"/>
      <c r="E40" s="21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0"/>
      <c r="R40" s="21"/>
    </row>
    <row r="42" ht="12.75">
      <c r="F42" s="20"/>
    </row>
  </sheetData>
  <sheetProtection/>
  <mergeCells count="27">
    <mergeCell ref="A8:D8"/>
    <mergeCell ref="E8:M8"/>
    <mergeCell ref="N8:O8"/>
    <mergeCell ref="A9:D9"/>
    <mergeCell ref="E9:M9"/>
    <mergeCell ref="N9:O9"/>
    <mergeCell ref="A2:O2"/>
    <mergeCell ref="A3:O3"/>
    <mergeCell ref="A4:D4"/>
    <mergeCell ref="N4:O4"/>
    <mergeCell ref="A5:O5"/>
    <mergeCell ref="A7:O7"/>
    <mergeCell ref="A17:P17"/>
    <mergeCell ref="A22:P22"/>
    <mergeCell ref="A26:P26"/>
    <mergeCell ref="A30:P30"/>
    <mergeCell ref="O13:O14"/>
    <mergeCell ref="I13:K13"/>
    <mergeCell ref="L13:N13"/>
    <mergeCell ref="A15:P15"/>
    <mergeCell ref="P13:P14"/>
    <mergeCell ref="A13:A14"/>
    <mergeCell ref="B13:D14"/>
    <mergeCell ref="E13:E14"/>
    <mergeCell ref="F13:F14"/>
    <mergeCell ref="G13:G14"/>
    <mergeCell ref="H13:H14"/>
  </mergeCells>
  <printOptions/>
  <pageMargins left="0.2" right="0.2" top="0.54" bottom="0.55" header="0.5" footer="0.5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="115" zoomScaleNormal="115" zoomScalePageLayoutView="0" workbookViewId="0" topLeftCell="A8">
      <selection activeCell="A17" sqref="A17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s="156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0" spans="1:13" s="9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93" customFormat="1" ht="12.75">
      <c r="A11" s="1"/>
      <c r="B11" s="1"/>
      <c r="C11" s="1"/>
      <c r="D11" s="1"/>
      <c r="E11" s="1"/>
      <c r="F11" t="s">
        <v>245</v>
      </c>
      <c r="G11" s="1"/>
      <c r="H11" s="1"/>
      <c r="I11" s="1"/>
      <c r="J11" s="1"/>
      <c r="K11" s="1"/>
      <c r="L11" s="1"/>
      <c r="M11" s="1"/>
    </row>
    <row r="13" spans="1:13" s="156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21</v>
      </c>
      <c r="J13" s="250" t="s">
        <v>3</v>
      </c>
      <c r="K13" s="241" t="s">
        <v>13</v>
      </c>
      <c r="L13" s="235" t="s">
        <v>12</v>
      </c>
      <c r="M13" s="237"/>
    </row>
    <row r="14" spans="1:13" s="156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  <c r="L14" s="238"/>
      <c r="M14" s="240"/>
    </row>
    <row r="15" spans="1:13" s="156" customFormat="1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</row>
    <row r="16" spans="1:13" s="93" customFormat="1" ht="12.75">
      <c r="A16" s="148">
        <v>1</v>
      </c>
      <c r="B16" s="149" t="s">
        <v>169</v>
      </c>
      <c r="C16" s="150"/>
      <c r="D16" s="151"/>
      <c r="E16" s="152">
        <v>1956</v>
      </c>
      <c r="F16" s="153" t="s">
        <v>35</v>
      </c>
      <c r="G16" s="154">
        <v>65.5</v>
      </c>
      <c r="H16" s="154" t="s">
        <v>76</v>
      </c>
      <c r="I16" s="153">
        <v>56</v>
      </c>
      <c r="J16" s="153">
        <v>1</v>
      </c>
      <c r="K16" s="153">
        <v>20</v>
      </c>
      <c r="L16" s="180" t="s">
        <v>248</v>
      </c>
      <c r="M16" s="155"/>
    </row>
    <row r="17" spans="1:13" s="182" customFormat="1" ht="12.75">
      <c r="A17" s="222"/>
      <c r="B17" s="175"/>
      <c r="C17" s="175"/>
      <c r="D17" s="175"/>
      <c r="E17" s="311"/>
      <c r="F17" s="312"/>
      <c r="G17" s="313"/>
      <c r="H17" s="313"/>
      <c r="I17" s="312"/>
      <c r="J17" s="312"/>
      <c r="K17" s="312"/>
      <c r="L17" s="168"/>
      <c r="M17" s="181"/>
    </row>
    <row r="18" spans="1:13" s="93" customFormat="1" ht="12.75">
      <c r="A18" s="232" t="s">
        <v>19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4"/>
    </row>
    <row r="19" spans="1:13" s="93" customFormat="1" ht="12.75">
      <c r="A19" s="85">
        <v>1</v>
      </c>
      <c r="B19" s="86" t="s">
        <v>146</v>
      </c>
      <c r="C19" s="87"/>
      <c r="D19" s="88"/>
      <c r="E19" s="89">
        <v>1959</v>
      </c>
      <c r="F19" s="90" t="s">
        <v>35</v>
      </c>
      <c r="G19" s="91">
        <v>80</v>
      </c>
      <c r="H19" s="91" t="s">
        <v>104</v>
      </c>
      <c r="I19" s="90">
        <v>83</v>
      </c>
      <c r="J19" s="90">
        <v>1</v>
      </c>
      <c r="K19" s="90">
        <v>20</v>
      </c>
      <c r="L19" s="180" t="s">
        <v>248</v>
      </c>
      <c r="M19" s="92"/>
    </row>
    <row r="20" spans="1:13" s="93" customFormat="1" ht="12.75">
      <c r="A20" s="85">
        <v>2</v>
      </c>
      <c r="B20" s="86" t="s">
        <v>160</v>
      </c>
      <c r="C20" s="87"/>
      <c r="D20" s="88"/>
      <c r="E20" s="89">
        <v>1959</v>
      </c>
      <c r="F20" s="90" t="s">
        <v>35</v>
      </c>
      <c r="G20" s="91">
        <v>77.8</v>
      </c>
      <c r="H20" s="91" t="s">
        <v>76</v>
      </c>
      <c r="I20" s="90">
        <v>55</v>
      </c>
      <c r="J20" s="90">
        <v>2</v>
      </c>
      <c r="K20" s="90">
        <v>18</v>
      </c>
      <c r="L20" s="180" t="s">
        <v>265</v>
      </c>
      <c r="M20" s="92"/>
    </row>
    <row r="21" spans="1:13" s="84" customFormat="1" ht="12.75">
      <c r="A21" s="85">
        <v>3</v>
      </c>
      <c r="B21" s="86" t="s">
        <v>134</v>
      </c>
      <c r="C21" s="87"/>
      <c r="D21" s="88"/>
      <c r="E21" s="89">
        <v>1957</v>
      </c>
      <c r="F21" s="90" t="s">
        <v>35</v>
      </c>
      <c r="G21" s="91">
        <v>81.5</v>
      </c>
      <c r="H21" s="91" t="s">
        <v>76</v>
      </c>
      <c r="I21" s="90">
        <v>43</v>
      </c>
      <c r="J21" s="90">
        <v>3</v>
      </c>
      <c r="K21" s="90">
        <v>16</v>
      </c>
      <c r="L21" s="180" t="s">
        <v>266</v>
      </c>
      <c r="M21" s="92"/>
    </row>
    <row r="22" spans="1:13" ht="12" customHeight="1">
      <c r="A22" s="232" t="s">
        <v>20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4" ht="12.75">
      <c r="A23" s="148">
        <v>1</v>
      </c>
      <c r="B23" s="174" t="s">
        <v>127</v>
      </c>
      <c r="C23" s="175"/>
      <c r="D23" s="176"/>
      <c r="E23" s="177">
        <v>1958</v>
      </c>
      <c r="F23" s="153" t="s">
        <v>39</v>
      </c>
      <c r="G23" s="154">
        <v>85.9</v>
      </c>
      <c r="H23" s="154" t="s">
        <v>76</v>
      </c>
      <c r="I23" s="153">
        <v>80</v>
      </c>
      <c r="J23" s="153">
        <v>1</v>
      </c>
      <c r="K23" s="153">
        <v>20</v>
      </c>
      <c r="L23" s="180" t="s">
        <v>248</v>
      </c>
      <c r="M23" s="155"/>
      <c r="N23" s="21"/>
    </row>
    <row r="24" spans="1:14" ht="12.75">
      <c r="A24" s="148">
        <v>2</v>
      </c>
      <c r="B24" s="188" t="s">
        <v>124</v>
      </c>
      <c r="C24" s="183"/>
      <c r="D24" s="184"/>
      <c r="E24" s="185">
        <v>1957</v>
      </c>
      <c r="F24" s="153" t="s">
        <v>39</v>
      </c>
      <c r="G24" s="154">
        <v>86.5</v>
      </c>
      <c r="H24" s="154" t="s">
        <v>76</v>
      </c>
      <c r="I24" s="153">
        <v>59</v>
      </c>
      <c r="J24" s="153">
        <v>2</v>
      </c>
      <c r="K24" s="153">
        <v>18</v>
      </c>
      <c r="L24" s="180" t="s">
        <v>248</v>
      </c>
      <c r="M24" s="155"/>
      <c r="N24" s="21"/>
    </row>
    <row r="25" spans="1:13" ht="12.75">
      <c r="A25" s="148">
        <v>3</v>
      </c>
      <c r="B25" s="149" t="s">
        <v>199</v>
      </c>
      <c r="C25" s="150"/>
      <c r="D25" s="151"/>
      <c r="E25" s="152">
        <v>1956</v>
      </c>
      <c r="F25" s="147" t="s">
        <v>37</v>
      </c>
      <c r="G25" s="154">
        <v>93.8</v>
      </c>
      <c r="H25" s="154" t="s">
        <v>104</v>
      </c>
      <c r="I25" s="153">
        <v>35</v>
      </c>
      <c r="J25" s="153">
        <v>3</v>
      </c>
      <c r="K25" s="153">
        <v>16</v>
      </c>
      <c r="L25" s="180" t="s">
        <v>263</v>
      </c>
      <c r="M25" s="155"/>
    </row>
    <row r="26" spans="1:13" ht="12.75">
      <c r="A26" s="257" t="s">
        <v>22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9"/>
    </row>
    <row r="27" spans="1:13" ht="12.75">
      <c r="A27" s="85">
        <v>1</v>
      </c>
      <c r="B27" s="86" t="s">
        <v>200</v>
      </c>
      <c r="C27" s="87"/>
      <c r="D27" s="88"/>
      <c r="E27" s="89">
        <v>1958</v>
      </c>
      <c r="F27" s="94" t="s">
        <v>37</v>
      </c>
      <c r="G27" s="91">
        <v>97.2</v>
      </c>
      <c r="H27" s="91" t="s">
        <v>104</v>
      </c>
      <c r="I27" s="90">
        <v>70</v>
      </c>
      <c r="J27" s="90">
        <v>1</v>
      </c>
      <c r="K27" s="90">
        <v>20</v>
      </c>
      <c r="L27" s="180" t="s">
        <v>264</v>
      </c>
      <c r="M27" s="92"/>
    </row>
    <row r="28" spans="1:13" ht="12.75">
      <c r="A28" s="85">
        <v>2</v>
      </c>
      <c r="B28" s="86" t="s">
        <v>147</v>
      </c>
      <c r="C28" s="87"/>
      <c r="D28" s="88"/>
      <c r="E28" s="89">
        <v>1958</v>
      </c>
      <c r="F28" s="90" t="s">
        <v>35</v>
      </c>
      <c r="G28" s="91">
        <v>95.7</v>
      </c>
      <c r="H28" s="91" t="s">
        <v>76</v>
      </c>
      <c r="I28" s="90">
        <v>65</v>
      </c>
      <c r="J28" s="90">
        <v>2</v>
      </c>
      <c r="K28" s="90">
        <v>18</v>
      </c>
      <c r="L28" s="180" t="s">
        <v>248</v>
      </c>
      <c r="M28" s="92"/>
    </row>
    <row r="29" spans="1:13" ht="12.75">
      <c r="A29" s="85">
        <v>3</v>
      </c>
      <c r="B29" s="86" t="s">
        <v>150</v>
      </c>
      <c r="C29" s="87"/>
      <c r="D29" s="88"/>
      <c r="E29" s="89">
        <v>1959</v>
      </c>
      <c r="F29" s="90" t="s">
        <v>35</v>
      </c>
      <c r="G29" s="91">
        <v>112.8</v>
      </c>
      <c r="H29" s="91" t="s">
        <v>76</v>
      </c>
      <c r="I29" s="90">
        <v>60</v>
      </c>
      <c r="J29" s="90">
        <v>3</v>
      </c>
      <c r="K29" s="90">
        <v>16</v>
      </c>
      <c r="L29" s="180" t="s">
        <v>248</v>
      </c>
      <c r="M29" s="92"/>
    </row>
    <row r="30" spans="1:13" ht="12.75">
      <c r="A30" s="77"/>
      <c r="B30" s="78"/>
      <c r="C30" s="78"/>
      <c r="D30" s="78"/>
      <c r="E30" s="79"/>
      <c r="F30" s="80"/>
      <c r="G30" s="81"/>
      <c r="H30" s="81"/>
      <c r="I30" s="82"/>
      <c r="J30" s="82"/>
      <c r="K30" s="82"/>
      <c r="L30" s="83"/>
      <c r="M30" s="83"/>
    </row>
    <row r="31" ht="12.75">
      <c r="K31" s="25"/>
    </row>
    <row r="32" spans="1:13" ht="12.75">
      <c r="A32" s="21"/>
      <c r="B32" s="20" t="s">
        <v>230</v>
      </c>
      <c r="C32" s="21"/>
      <c r="D32" s="21"/>
      <c r="E32" s="20" t="s">
        <v>231</v>
      </c>
      <c r="F32" s="20"/>
      <c r="G32" s="21"/>
      <c r="H32" s="20" t="s">
        <v>232</v>
      </c>
      <c r="I32" s="21"/>
      <c r="J32" s="20"/>
      <c r="K32" s="20" t="s">
        <v>233</v>
      </c>
      <c r="L32" s="20"/>
      <c r="M32" s="21"/>
    </row>
    <row r="33" spans="1:12" ht="12.75">
      <c r="A33" s="21"/>
      <c r="B33" s="21"/>
      <c r="C33" s="21"/>
      <c r="D33" s="21"/>
      <c r="E33" s="21"/>
      <c r="F33" s="20"/>
      <c r="G33" s="20"/>
      <c r="H33" s="20"/>
      <c r="I33" s="21"/>
      <c r="J33" s="21"/>
      <c r="K33" s="20"/>
      <c r="L33" s="21"/>
    </row>
    <row r="35" ht="12.75">
      <c r="F35" s="20"/>
    </row>
  </sheetData>
  <sheetProtection/>
  <mergeCells count="23">
    <mergeCell ref="A9:D9"/>
    <mergeCell ref="E9:M9"/>
    <mergeCell ref="A2:M2"/>
    <mergeCell ref="A3:M3"/>
    <mergeCell ref="A4:D4"/>
    <mergeCell ref="A5:M5"/>
    <mergeCell ref="A7:M7"/>
    <mergeCell ref="A8:D8"/>
    <mergeCell ref="E8:M8"/>
    <mergeCell ref="A26:M26"/>
    <mergeCell ref="K13:K14"/>
    <mergeCell ref="H13:H14"/>
    <mergeCell ref="I13:I14"/>
    <mergeCell ref="L13:M14"/>
    <mergeCell ref="J13:J14"/>
    <mergeCell ref="A13:A14"/>
    <mergeCell ref="B13:D14"/>
    <mergeCell ref="E13:E14"/>
    <mergeCell ref="F13:F14"/>
    <mergeCell ref="G13:G14"/>
    <mergeCell ref="A15:M15"/>
    <mergeCell ref="A22:M22"/>
    <mergeCell ref="A18:M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5">
      <selection activeCell="A13" sqref="A13:A14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s="156" customFormat="1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s="156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s="93" customFormat="1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0" spans="1:13" s="156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93" customFormat="1" ht="12.75">
      <c r="A11" s="1"/>
      <c r="B11" s="1"/>
      <c r="C11" s="1"/>
      <c r="D11" s="1"/>
      <c r="E11" s="1"/>
      <c r="F11" t="s">
        <v>237</v>
      </c>
      <c r="G11" s="1"/>
      <c r="H11" s="1"/>
      <c r="I11" s="1"/>
      <c r="J11" s="1"/>
      <c r="K11" s="1"/>
      <c r="L11" s="1"/>
      <c r="M11" s="1"/>
    </row>
    <row r="12" spans="1:13" s="156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156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21</v>
      </c>
      <c r="J13" s="250" t="s">
        <v>3</v>
      </c>
      <c r="K13" s="241" t="s">
        <v>13</v>
      </c>
      <c r="L13" s="235" t="s">
        <v>12</v>
      </c>
      <c r="M13" s="237"/>
    </row>
    <row r="14" spans="1:13" s="93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  <c r="L14" s="238"/>
      <c r="M14" s="240"/>
    </row>
    <row r="15" spans="1:13" s="93" customFormat="1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</row>
    <row r="16" spans="1:13" s="93" customFormat="1" ht="12.75">
      <c r="A16" s="148">
        <v>1</v>
      </c>
      <c r="B16" s="149" t="s">
        <v>138</v>
      </c>
      <c r="C16" s="150"/>
      <c r="D16" s="151"/>
      <c r="E16" s="152">
        <v>1952</v>
      </c>
      <c r="F16" s="153" t="s">
        <v>35</v>
      </c>
      <c r="G16" s="154">
        <v>71</v>
      </c>
      <c r="H16" s="154" t="s">
        <v>53</v>
      </c>
      <c r="I16" s="153">
        <v>129</v>
      </c>
      <c r="J16" s="153">
        <v>1</v>
      </c>
      <c r="K16" s="153">
        <v>20</v>
      </c>
      <c r="L16" s="180" t="s">
        <v>267</v>
      </c>
      <c r="M16" s="155"/>
    </row>
    <row r="17" spans="1:13" s="182" customFormat="1" ht="12.75">
      <c r="A17" s="173">
        <v>2</v>
      </c>
      <c r="B17" s="174" t="s">
        <v>218</v>
      </c>
      <c r="C17" s="175"/>
      <c r="D17" s="176"/>
      <c r="E17" s="177">
        <v>1953</v>
      </c>
      <c r="F17" s="178" t="s">
        <v>35</v>
      </c>
      <c r="G17" s="179">
        <v>72.7</v>
      </c>
      <c r="H17" s="179" t="s">
        <v>53</v>
      </c>
      <c r="I17" s="178">
        <v>105</v>
      </c>
      <c r="J17" s="178">
        <v>2</v>
      </c>
      <c r="K17" s="178">
        <v>18</v>
      </c>
      <c r="L17" s="180" t="s">
        <v>249</v>
      </c>
      <c r="M17" s="181"/>
    </row>
    <row r="18" spans="1:13" s="93" customFormat="1" ht="12.75">
      <c r="A18" s="232" t="s">
        <v>19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4"/>
    </row>
    <row r="19" spans="1:13" s="93" customFormat="1" ht="12.75">
      <c r="A19" s="85">
        <v>1</v>
      </c>
      <c r="B19" s="86" t="s">
        <v>148</v>
      </c>
      <c r="C19" s="87"/>
      <c r="D19" s="88"/>
      <c r="E19" s="89">
        <v>1953</v>
      </c>
      <c r="F19" s="90" t="s">
        <v>35</v>
      </c>
      <c r="G19" s="91">
        <v>74.9</v>
      </c>
      <c r="H19" s="91" t="s">
        <v>53</v>
      </c>
      <c r="I19" s="90">
        <v>134</v>
      </c>
      <c r="J19" s="90">
        <v>1</v>
      </c>
      <c r="K19" s="90">
        <v>20</v>
      </c>
      <c r="L19" s="180" t="s">
        <v>248</v>
      </c>
      <c r="M19" s="92"/>
    </row>
    <row r="20" spans="1:13" ht="12.75">
      <c r="A20" s="148">
        <v>2</v>
      </c>
      <c r="B20" s="149" t="s">
        <v>131</v>
      </c>
      <c r="C20" s="150"/>
      <c r="D20" s="151"/>
      <c r="E20" s="152">
        <v>1952</v>
      </c>
      <c r="F20" s="153" t="s">
        <v>35</v>
      </c>
      <c r="G20" s="154">
        <v>80.9</v>
      </c>
      <c r="H20" s="154" t="s">
        <v>53</v>
      </c>
      <c r="I20" s="153">
        <v>109</v>
      </c>
      <c r="J20" s="153">
        <v>2</v>
      </c>
      <c r="K20" s="153">
        <v>18</v>
      </c>
      <c r="L20" s="180" t="s">
        <v>269</v>
      </c>
      <c r="M20" s="155"/>
    </row>
    <row r="21" spans="1:13" ht="12" customHeight="1">
      <c r="A21" s="85">
        <v>3</v>
      </c>
      <c r="B21" s="86" t="s">
        <v>94</v>
      </c>
      <c r="C21" s="87"/>
      <c r="D21" s="88"/>
      <c r="E21" s="89">
        <v>1952</v>
      </c>
      <c r="F21" s="90" t="s">
        <v>38</v>
      </c>
      <c r="G21" s="91">
        <v>82</v>
      </c>
      <c r="H21" s="91" t="s">
        <v>53</v>
      </c>
      <c r="I21" s="90">
        <v>40</v>
      </c>
      <c r="J21" s="90">
        <v>3</v>
      </c>
      <c r="K21" s="90">
        <v>16</v>
      </c>
      <c r="L21" s="180" t="s">
        <v>248</v>
      </c>
      <c r="M21" s="92"/>
    </row>
    <row r="22" spans="1:14" ht="12.75">
      <c r="A22" s="232" t="s">
        <v>20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21"/>
    </row>
    <row r="23" spans="1:14" ht="12.75">
      <c r="A23" s="148">
        <v>3</v>
      </c>
      <c r="B23" s="149" t="s">
        <v>142</v>
      </c>
      <c r="C23" s="150"/>
      <c r="D23" s="151"/>
      <c r="E23" s="152">
        <v>1952</v>
      </c>
      <c r="F23" s="153" t="s">
        <v>35</v>
      </c>
      <c r="G23" s="154">
        <v>85.1</v>
      </c>
      <c r="H23" s="154" t="s">
        <v>53</v>
      </c>
      <c r="I23" s="153">
        <v>78</v>
      </c>
      <c r="J23" s="153">
        <v>1</v>
      </c>
      <c r="K23" s="153">
        <v>20</v>
      </c>
      <c r="L23" s="180" t="s">
        <v>268</v>
      </c>
      <c r="M23" s="155"/>
      <c r="N23" s="21"/>
    </row>
    <row r="24" spans="1:13" ht="12.75">
      <c r="A24" s="257" t="s">
        <v>22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9"/>
    </row>
    <row r="25" spans="1:13" ht="12.75">
      <c r="A25" s="85">
        <v>1</v>
      </c>
      <c r="B25" s="149" t="s">
        <v>158</v>
      </c>
      <c r="C25" s="150"/>
      <c r="D25" s="151"/>
      <c r="E25" s="152">
        <v>1952</v>
      </c>
      <c r="F25" s="153" t="s">
        <v>35</v>
      </c>
      <c r="G25" s="154">
        <v>96.7</v>
      </c>
      <c r="H25" s="154" t="s">
        <v>53</v>
      </c>
      <c r="I25" s="90">
        <v>101</v>
      </c>
      <c r="J25" s="90">
        <v>1</v>
      </c>
      <c r="K25" s="90">
        <v>20</v>
      </c>
      <c r="L25" s="180" t="s">
        <v>248</v>
      </c>
      <c r="M25" s="92"/>
    </row>
    <row r="26" spans="1:13" ht="12.75">
      <c r="A26" s="85">
        <v>2</v>
      </c>
      <c r="B26" s="149" t="s">
        <v>145</v>
      </c>
      <c r="C26" s="150"/>
      <c r="D26" s="151"/>
      <c r="E26" s="152">
        <v>1951</v>
      </c>
      <c r="F26" s="153" t="s">
        <v>35</v>
      </c>
      <c r="G26" s="154">
        <v>101.8</v>
      </c>
      <c r="H26" s="154" t="s">
        <v>53</v>
      </c>
      <c r="I26" s="90">
        <v>72</v>
      </c>
      <c r="J26" s="90">
        <v>2</v>
      </c>
      <c r="K26" s="90">
        <v>18</v>
      </c>
      <c r="L26" s="180" t="s">
        <v>248</v>
      </c>
      <c r="M26" s="92"/>
    </row>
    <row r="27" spans="1:13" ht="12.75">
      <c r="A27" s="85">
        <v>3</v>
      </c>
      <c r="B27" s="149" t="s">
        <v>156</v>
      </c>
      <c r="C27" s="150"/>
      <c r="D27" s="151"/>
      <c r="E27" s="152">
        <v>1950</v>
      </c>
      <c r="F27" s="153" t="s">
        <v>35</v>
      </c>
      <c r="G27" s="154">
        <v>104.2</v>
      </c>
      <c r="H27" s="154" t="s">
        <v>53</v>
      </c>
      <c r="I27" s="90">
        <v>61</v>
      </c>
      <c r="J27" s="90">
        <v>3</v>
      </c>
      <c r="K27" s="90">
        <v>16</v>
      </c>
      <c r="L27" s="180" t="s">
        <v>248</v>
      </c>
      <c r="M27" s="92"/>
    </row>
    <row r="28" spans="1:13" ht="12.75">
      <c r="A28" s="85">
        <v>4</v>
      </c>
      <c r="B28" s="149" t="s">
        <v>170</v>
      </c>
      <c r="C28" s="150"/>
      <c r="D28" s="151"/>
      <c r="E28" s="152">
        <v>1954</v>
      </c>
      <c r="F28" s="153" t="s">
        <v>35</v>
      </c>
      <c r="G28" s="154">
        <v>103</v>
      </c>
      <c r="H28" s="154" t="s">
        <v>53</v>
      </c>
      <c r="I28" s="90">
        <v>55</v>
      </c>
      <c r="J28" s="90">
        <v>4</v>
      </c>
      <c r="K28" s="90">
        <v>15</v>
      </c>
      <c r="L28" s="180" t="s">
        <v>248</v>
      </c>
      <c r="M28" s="92"/>
    </row>
    <row r="29" spans="1:13" ht="12.75">
      <c r="A29" s="12"/>
      <c r="B29" s="13"/>
      <c r="C29" s="14"/>
      <c r="D29" s="14"/>
      <c r="E29" s="15"/>
      <c r="F29" s="16"/>
      <c r="G29" s="17"/>
      <c r="H29" s="17"/>
      <c r="I29" s="18"/>
      <c r="J29" s="18"/>
      <c r="K29" s="18"/>
      <c r="L29" s="19"/>
      <c r="M29" s="19"/>
    </row>
    <row r="30" ht="12.75">
      <c r="K30" s="25"/>
    </row>
    <row r="31" spans="7:12" ht="12.75">
      <c r="G31" s="21"/>
      <c r="H31" s="21"/>
      <c r="I31" s="21"/>
      <c r="J31" s="21"/>
      <c r="K31" s="21"/>
      <c r="L31" s="21"/>
    </row>
    <row r="32" spans="1:13" ht="12.75">
      <c r="A32" s="21"/>
      <c r="B32" s="20" t="s">
        <v>230</v>
      </c>
      <c r="C32" s="21"/>
      <c r="D32" s="21"/>
      <c r="E32" s="20" t="s">
        <v>231</v>
      </c>
      <c r="F32" s="20"/>
      <c r="G32" s="21"/>
      <c r="H32" s="20" t="s">
        <v>232</v>
      </c>
      <c r="I32" s="21"/>
      <c r="J32" s="20"/>
      <c r="K32" s="20" t="s">
        <v>233</v>
      </c>
      <c r="L32" s="20"/>
      <c r="M32" s="21"/>
    </row>
    <row r="34" ht="12.75">
      <c r="F34" s="20"/>
    </row>
  </sheetData>
  <sheetProtection/>
  <mergeCells count="23">
    <mergeCell ref="A9:D9"/>
    <mergeCell ref="E9:M9"/>
    <mergeCell ref="A2:M2"/>
    <mergeCell ref="A3:M3"/>
    <mergeCell ref="A4:D4"/>
    <mergeCell ref="A5:M5"/>
    <mergeCell ref="A7:M7"/>
    <mergeCell ref="A8:D8"/>
    <mergeCell ref="E8:M8"/>
    <mergeCell ref="A24:M24"/>
    <mergeCell ref="K13:K14"/>
    <mergeCell ref="H13:H14"/>
    <mergeCell ref="I13:I14"/>
    <mergeCell ref="L13:M14"/>
    <mergeCell ref="A15:M15"/>
    <mergeCell ref="J13:J14"/>
    <mergeCell ref="A13:A14"/>
    <mergeCell ref="B13:D14"/>
    <mergeCell ref="E13:E14"/>
    <mergeCell ref="F13:F14"/>
    <mergeCell ref="G13:G14"/>
    <mergeCell ref="A22:M22"/>
    <mergeCell ref="A18:M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zoomScalePageLayoutView="0" workbookViewId="0" topLeftCell="A16">
      <selection activeCell="A38" sqref="A38:IV38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s="156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0" spans="1:13" s="9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93" customFormat="1" ht="12.75">
      <c r="A11" s="1"/>
      <c r="B11" s="1"/>
      <c r="C11" s="1"/>
      <c r="D11" s="1"/>
      <c r="E11" s="1"/>
      <c r="F11" t="s">
        <v>244</v>
      </c>
      <c r="G11" s="1"/>
      <c r="H11" s="1"/>
      <c r="I11" s="1"/>
      <c r="J11" s="1"/>
      <c r="K11" s="1"/>
      <c r="L11" s="1"/>
      <c r="M11" s="1"/>
    </row>
    <row r="12" spans="1:13" s="9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21</v>
      </c>
      <c r="J13" s="250" t="s">
        <v>3</v>
      </c>
      <c r="K13" s="241" t="s">
        <v>13</v>
      </c>
      <c r="L13" s="235" t="s">
        <v>12</v>
      </c>
      <c r="M13" s="237"/>
    </row>
    <row r="14" spans="1:13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  <c r="L14" s="238"/>
      <c r="M14" s="240"/>
    </row>
    <row r="15" spans="1:13" ht="12" customHeight="1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</row>
    <row r="16" spans="1:13" ht="12.75" customHeight="1">
      <c r="A16" s="148">
        <v>1</v>
      </c>
      <c r="B16" s="149" t="s">
        <v>206</v>
      </c>
      <c r="C16" s="150"/>
      <c r="D16" s="151"/>
      <c r="E16" s="152">
        <v>1947</v>
      </c>
      <c r="F16" s="153" t="s">
        <v>35</v>
      </c>
      <c r="G16" s="154">
        <v>71</v>
      </c>
      <c r="H16" s="154" t="s">
        <v>53</v>
      </c>
      <c r="I16" s="153">
        <v>123</v>
      </c>
      <c r="J16" s="153">
        <v>1</v>
      </c>
      <c r="K16" s="153">
        <v>20</v>
      </c>
      <c r="L16" s="180" t="s">
        <v>248</v>
      </c>
      <c r="M16" s="155"/>
    </row>
    <row r="17" spans="1:13" ht="12.75">
      <c r="A17" s="232" t="s">
        <v>19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4"/>
    </row>
    <row r="18" spans="1:13" s="182" customFormat="1" ht="12.75">
      <c r="A18" s="85">
        <v>1</v>
      </c>
      <c r="B18" s="86" t="s">
        <v>201</v>
      </c>
      <c r="C18" s="87"/>
      <c r="D18" s="88"/>
      <c r="E18" s="89">
        <v>1947</v>
      </c>
      <c r="F18" s="94" t="s">
        <v>37</v>
      </c>
      <c r="G18" s="132">
        <v>83.9</v>
      </c>
      <c r="H18" s="91" t="s">
        <v>53</v>
      </c>
      <c r="I18" s="90">
        <v>54</v>
      </c>
      <c r="J18" s="90">
        <v>1</v>
      </c>
      <c r="K18" s="90">
        <v>20</v>
      </c>
      <c r="L18" s="180" t="s">
        <v>248</v>
      </c>
      <c r="M18" s="92"/>
    </row>
    <row r="19" spans="1:13" ht="12.75">
      <c r="A19" s="257" t="s">
        <v>171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</row>
    <row r="20" spans="1:13" ht="12.75">
      <c r="A20" s="85">
        <v>1</v>
      </c>
      <c r="B20" s="86" t="s">
        <v>123</v>
      </c>
      <c r="C20" s="87"/>
      <c r="D20" s="88"/>
      <c r="E20" s="89">
        <v>1949</v>
      </c>
      <c r="F20" s="90" t="s">
        <v>51</v>
      </c>
      <c r="G20" s="91">
        <v>96</v>
      </c>
      <c r="H20" s="91" t="s">
        <v>53</v>
      </c>
      <c r="I20" s="90">
        <v>60</v>
      </c>
      <c r="J20" s="90">
        <v>1</v>
      </c>
      <c r="K20" s="90">
        <v>20</v>
      </c>
      <c r="L20" s="180" t="s">
        <v>248</v>
      </c>
      <c r="M20" s="92"/>
    </row>
    <row r="21" spans="1:13" ht="12.75">
      <c r="A21" s="85">
        <v>2</v>
      </c>
      <c r="B21" s="86" t="s">
        <v>95</v>
      </c>
      <c r="C21" s="87"/>
      <c r="D21" s="88"/>
      <c r="E21" s="89">
        <v>1952</v>
      </c>
      <c r="F21" s="90" t="s">
        <v>38</v>
      </c>
      <c r="G21" s="91">
        <v>95.5</v>
      </c>
      <c r="H21" s="91" t="s">
        <v>53</v>
      </c>
      <c r="I21" s="90">
        <v>51</v>
      </c>
      <c r="J21" s="90">
        <v>2</v>
      </c>
      <c r="K21" s="90">
        <v>18</v>
      </c>
      <c r="L21" s="180" t="s">
        <v>248</v>
      </c>
      <c r="M21" s="92"/>
    </row>
    <row r="22" spans="1:13" ht="12.75">
      <c r="A22" s="12"/>
      <c r="B22" s="13"/>
      <c r="C22" s="14"/>
      <c r="D22" s="14"/>
      <c r="E22" s="15"/>
      <c r="F22" s="16"/>
      <c r="G22" s="17"/>
      <c r="H22" s="17"/>
      <c r="I22" s="18"/>
      <c r="J22" s="18"/>
      <c r="K22" s="18"/>
      <c r="L22" s="19"/>
      <c r="M22" s="19"/>
    </row>
    <row r="23" ht="12.75" customHeight="1">
      <c r="F23" t="s">
        <v>243</v>
      </c>
    </row>
    <row r="24" ht="12.75">
      <c r="K24" s="25"/>
    </row>
    <row r="25" spans="1:13" s="182" customFormat="1" ht="12.75">
      <c r="A25" s="252" t="s">
        <v>3</v>
      </c>
      <c r="B25" s="235" t="s">
        <v>4</v>
      </c>
      <c r="C25" s="236"/>
      <c r="D25" s="237"/>
      <c r="E25" s="241" t="s">
        <v>5</v>
      </c>
      <c r="F25" s="241" t="s">
        <v>6</v>
      </c>
      <c r="G25" s="241" t="s">
        <v>7</v>
      </c>
      <c r="H25" s="250" t="s">
        <v>8</v>
      </c>
      <c r="I25" s="255" t="s">
        <v>21</v>
      </c>
      <c r="J25" s="250" t="s">
        <v>3</v>
      </c>
      <c r="K25" s="241" t="s">
        <v>13</v>
      </c>
      <c r="L25" s="235" t="s">
        <v>12</v>
      </c>
      <c r="M25" s="237"/>
    </row>
    <row r="26" spans="1:13" ht="12.75">
      <c r="A26" s="252"/>
      <c r="B26" s="238"/>
      <c r="C26" s="239"/>
      <c r="D26" s="240"/>
      <c r="E26" s="241"/>
      <c r="F26" s="241"/>
      <c r="G26" s="241"/>
      <c r="H26" s="251"/>
      <c r="I26" s="256"/>
      <c r="J26" s="251"/>
      <c r="K26" s="241"/>
      <c r="L26" s="238"/>
      <c r="M26" s="240"/>
    </row>
    <row r="27" spans="1:13" ht="12.75">
      <c r="A27" s="173">
        <v>1</v>
      </c>
      <c r="B27" s="193" t="s">
        <v>226</v>
      </c>
      <c r="C27" s="193"/>
      <c r="D27" s="193"/>
      <c r="E27" s="177">
        <v>1944</v>
      </c>
      <c r="F27" s="178" t="s">
        <v>35</v>
      </c>
      <c r="G27" s="179">
        <v>70.6</v>
      </c>
      <c r="H27" s="179" t="s">
        <v>81</v>
      </c>
      <c r="I27" s="178">
        <v>115</v>
      </c>
      <c r="J27" s="178">
        <v>1</v>
      </c>
      <c r="K27" s="178">
        <v>20</v>
      </c>
      <c r="L27" s="171" t="s">
        <v>248</v>
      </c>
      <c r="M27" s="171"/>
    </row>
    <row r="28" spans="1:13" ht="12.75">
      <c r="A28" s="8">
        <v>2</v>
      </c>
      <c r="B28" s="193" t="s">
        <v>140</v>
      </c>
      <c r="C28" s="193"/>
      <c r="D28" s="193"/>
      <c r="E28" s="177">
        <v>1941</v>
      </c>
      <c r="F28" s="178" t="s">
        <v>35</v>
      </c>
      <c r="G28" s="179">
        <v>75.2</v>
      </c>
      <c r="H28" s="179" t="s">
        <v>81</v>
      </c>
      <c r="I28" s="9">
        <v>91</v>
      </c>
      <c r="J28" s="9">
        <v>2</v>
      </c>
      <c r="K28" s="9">
        <v>18</v>
      </c>
      <c r="L28" s="217" t="s">
        <v>248</v>
      </c>
      <c r="M28" s="217"/>
    </row>
    <row r="30" ht="12.75">
      <c r="F30" t="s">
        <v>240</v>
      </c>
    </row>
    <row r="32" spans="1:13" ht="12.75">
      <c r="A32" s="252" t="s">
        <v>3</v>
      </c>
      <c r="B32" s="235" t="s">
        <v>4</v>
      </c>
      <c r="C32" s="236"/>
      <c r="D32" s="237"/>
      <c r="E32" s="241" t="s">
        <v>5</v>
      </c>
      <c r="F32" s="241" t="s">
        <v>6</v>
      </c>
      <c r="G32" s="241" t="s">
        <v>7</v>
      </c>
      <c r="H32" s="250" t="s">
        <v>8</v>
      </c>
      <c r="I32" s="255" t="s">
        <v>21</v>
      </c>
      <c r="J32" s="250" t="s">
        <v>3</v>
      </c>
      <c r="K32" s="241" t="s">
        <v>13</v>
      </c>
      <c r="L32" s="235" t="s">
        <v>12</v>
      </c>
      <c r="M32" s="237"/>
    </row>
    <row r="33" spans="1:13" ht="12.75">
      <c r="A33" s="252"/>
      <c r="B33" s="238"/>
      <c r="C33" s="239"/>
      <c r="D33" s="240"/>
      <c r="E33" s="241"/>
      <c r="F33" s="241"/>
      <c r="G33" s="241"/>
      <c r="H33" s="251"/>
      <c r="I33" s="256"/>
      <c r="J33" s="251"/>
      <c r="K33" s="241"/>
      <c r="L33" s="238"/>
      <c r="M33" s="240"/>
    </row>
    <row r="34" spans="1:13" ht="12.75">
      <c r="A34" s="173">
        <v>1</v>
      </c>
      <c r="B34" s="174" t="s">
        <v>151</v>
      </c>
      <c r="C34" s="175"/>
      <c r="D34" s="176"/>
      <c r="E34" s="177">
        <v>1937</v>
      </c>
      <c r="F34" s="178" t="s">
        <v>35</v>
      </c>
      <c r="G34" s="179">
        <v>72.1</v>
      </c>
      <c r="H34" s="179" t="s">
        <v>81</v>
      </c>
      <c r="I34" s="178">
        <v>86</v>
      </c>
      <c r="J34" s="178">
        <v>1</v>
      </c>
      <c r="K34" s="178">
        <v>20</v>
      </c>
      <c r="L34" s="180" t="s">
        <v>248</v>
      </c>
      <c r="M34" s="181"/>
    </row>
    <row r="38" spans="1:13" ht="12.75">
      <c r="A38" s="20"/>
      <c r="B38" s="20" t="s">
        <v>230</v>
      </c>
      <c r="C38" s="21"/>
      <c r="D38" s="21"/>
      <c r="E38" s="20" t="s">
        <v>231</v>
      </c>
      <c r="F38" s="20"/>
      <c r="G38" s="21"/>
      <c r="H38" s="20" t="s">
        <v>232</v>
      </c>
      <c r="I38" s="21"/>
      <c r="J38" s="20"/>
      <c r="K38" s="20" t="s">
        <v>233</v>
      </c>
      <c r="L38" s="20"/>
      <c r="M38" s="21"/>
    </row>
  </sheetData>
  <sheetProtection/>
  <mergeCells count="42">
    <mergeCell ref="A9:D9"/>
    <mergeCell ref="E9:M9"/>
    <mergeCell ref="A2:M2"/>
    <mergeCell ref="A3:M3"/>
    <mergeCell ref="A4:D4"/>
    <mergeCell ref="A5:M5"/>
    <mergeCell ref="A7:M7"/>
    <mergeCell ref="A8:D8"/>
    <mergeCell ref="E8:M8"/>
    <mergeCell ref="I32:I33"/>
    <mergeCell ref="J32:J33"/>
    <mergeCell ref="K32:K33"/>
    <mergeCell ref="L32:M33"/>
    <mergeCell ref="I25:I26"/>
    <mergeCell ref="J25:J26"/>
    <mergeCell ref="K25:K26"/>
    <mergeCell ref="L25:M26"/>
    <mergeCell ref="A32:A33"/>
    <mergeCell ref="B32:D33"/>
    <mergeCell ref="E32:E33"/>
    <mergeCell ref="F32:F33"/>
    <mergeCell ref="G32:G33"/>
    <mergeCell ref="H32:H33"/>
    <mergeCell ref="J13:J14"/>
    <mergeCell ref="A13:A14"/>
    <mergeCell ref="B13:D14"/>
    <mergeCell ref="A25:A26"/>
    <mergeCell ref="B25:D26"/>
    <mergeCell ref="E25:E26"/>
    <mergeCell ref="F25:F26"/>
    <mergeCell ref="G25:G26"/>
    <mergeCell ref="H25:H26"/>
    <mergeCell ref="E13:E14"/>
    <mergeCell ref="F13:F14"/>
    <mergeCell ref="G13:G14"/>
    <mergeCell ref="A15:M15"/>
    <mergeCell ref="A17:M17"/>
    <mergeCell ref="A19:M19"/>
    <mergeCell ref="K13:K14"/>
    <mergeCell ref="H13:H14"/>
    <mergeCell ref="I13:I14"/>
    <mergeCell ref="L13:M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PageLayoutView="0" workbookViewId="0" topLeftCell="A5">
      <selection activeCell="K28" sqref="K28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6384" width="9.140625" style="1" customWidth="1"/>
  </cols>
  <sheetData>
    <row r="1" ht="12.75"/>
    <row r="2" spans="1:1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</row>
    <row r="5" spans="1:11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</row>
    <row r="7" spans="1:11" s="93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</row>
    <row r="8" spans="1:11" s="93" customFormat="1" ht="12.75">
      <c r="A8" s="229" t="s">
        <v>272</v>
      </c>
      <c r="B8" s="229"/>
      <c r="C8" s="229"/>
      <c r="D8" s="229"/>
      <c r="E8" s="230" t="s">
        <v>273</v>
      </c>
      <c r="F8" s="231"/>
      <c r="G8" s="231"/>
      <c r="H8" s="231"/>
      <c r="I8" s="231"/>
      <c r="J8" s="231"/>
      <c r="K8" s="231"/>
    </row>
    <row r="9" spans="1:11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</row>
    <row r="10" spans="1:11" s="9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93" customFormat="1" ht="12.75">
      <c r="A11" s="1"/>
      <c r="B11" s="1"/>
      <c r="C11" s="1"/>
      <c r="D11" s="1"/>
      <c r="E11" s="1"/>
      <c r="F11" t="s">
        <v>246</v>
      </c>
      <c r="G11" s="1"/>
      <c r="H11" s="1"/>
      <c r="I11" s="1"/>
      <c r="J11" s="1"/>
      <c r="K11" s="1"/>
    </row>
    <row r="12" spans="1:11" s="9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6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10</v>
      </c>
      <c r="J13" s="250" t="s">
        <v>3</v>
      </c>
      <c r="K13" s="241" t="s">
        <v>13</v>
      </c>
    </row>
    <row r="14" spans="1:11" s="156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</row>
    <row r="15" spans="1:11" s="93" customFormat="1" ht="12.75">
      <c r="A15" s="232" t="s">
        <v>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s="93" customFormat="1" ht="12.75">
      <c r="A16" s="94">
        <v>1</v>
      </c>
      <c r="B16" s="86" t="s">
        <v>136</v>
      </c>
      <c r="C16" s="87"/>
      <c r="D16" s="88"/>
      <c r="E16" s="89">
        <v>1978</v>
      </c>
      <c r="F16" s="90" t="s">
        <v>35</v>
      </c>
      <c r="G16" s="101">
        <v>59</v>
      </c>
      <c r="H16" s="91" t="s">
        <v>53</v>
      </c>
      <c r="I16" s="90">
        <v>161</v>
      </c>
      <c r="J16" s="100">
        <v>1</v>
      </c>
      <c r="K16" s="90">
        <v>20</v>
      </c>
    </row>
    <row r="17" spans="1:11" s="93" customFormat="1" ht="12.75">
      <c r="A17" s="94">
        <v>2</v>
      </c>
      <c r="B17" s="86" t="s">
        <v>99</v>
      </c>
      <c r="C17" s="87"/>
      <c r="D17" s="88"/>
      <c r="E17" s="89">
        <v>1977</v>
      </c>
      <c r="F17" s="90" t="s">
        <v>96</v>
      </c>
      <c r="G17" s="101">
        <v>61.6</v>
      </c>
      <c r="H17" s="91" t="s">
        <v>53</v>
      </c>
      <c r="I17" s="90">
        <v>137</v>
      </c>
      <c r="J17" s="100">
        <v>2</v>
      </c>
      <c r="K17" s="90">
        <v>18</v>
      </c>
    </row>
    <row r="18" spans="1:11" s="93" customFormat="1" ht="12.75">
      <c r="A18" s="94">
        <v>3</v>
      </c>
      <c r="B18" s="86" t="s">
        <v>112</v>
      </c>
      <c r="C18" s="87"/>
      <c r="D18" s="88"/>
      <c r="E18" s="89">
        <v>1979</v>
      </c>
      <c r="F18" s="90" t="s">
        <v>113</v>
      </c>
      <c r="G18" s="167">
        <v>51</v>
      </c>
      <c r="H18" s="91" t="s">
        <v>53</v>
      </c>
      <c r="I18" s="90">
        <v>126</v>
      </c>
      <c r="J18" s="100">
        <v>3</v>
      </c>
      <c r="K18" s="90">
        <v>16</v>
      </c>
    </row>
    <row r="19" spans="1:11" ht="12.75">
      <c r="A19" s="94">
        <v>4</v>
      </c>
      <c r="B19" s="174" t="s">
        <v>82</v>
      </c>
      <c r="C19" s="175"/>
      <c r="D19" s="88"/>
      <c r="E19" s="89">
        <v>1976</v>
      </c>
      <c r="F19" s="90" t="s">
        <v>46</v>
      </c>
      <c r="G19" s="179">
        <v>61</v>
      </c>
      <c r="H19" s="91" t="s">
        <v>53</v>
      </c>
      <c r="I19" s="90">
        <v>119</v>
      </c>
      <c r="J19" s="100">
        <v>4</v>
      </c>
      <c r="K19" s="90">
        <v>15</v>
      </c>
    </row>
    <row r="20" spans="1:11" ht="12" customHeight="1">
      <c r="A20" s="232" t="s">
        <v>16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3" ht="12.75">
      <c r="A21" s="85">
        <v>1</v>
      </c>
      <c r="B21" s="149" t="s">
        <v>100</v>
      </c>
      <c r="C21" s="150"/>
      <c r="D21" s="151"/>
      <c r="E21" s="152">
        <v>1975</v>
      </c>
      <c r="F21" s="153" t="s">
        <v>96</v>
      </c>
      <c r="G21" s="158">
        <v>63.1</v>
      </c>
      <c r="H21" s="154" t="s">
        <v>53</v>
      </c>
      <c r="I21" s="90">
        <v>144</v>
      </c>
      <c r="J21" s="100">
        <v>1</v>
      </c>
      <c r="K21" s="90">
        <v>20</v>
      </c>
      <c r="M21" s="21"/>
    </row>
    <row r="22" spans="1:13" ht="12.75">
      <c r="A22" s="148">
        <v>2</v>
      </c>
      <c r="B22" s="149" t="s">
        <v>101</v>
      </c>
      <c r="C22" s="150"/>
      <c r="D22" s="151"/>
      <c r="E22" s="152">
        <v>1979</v>
      </c>
      <c r="F22" s="153" t="s">
        <v>96</v>
      </c>
      <c r="G22" s="158">
        <v>67.8</v>
      </c>
      <c r="H22" s="154" t="s">
        <v>53</v>
      </c>
      <c r="I22" s="153">
        <v>120</v>
      </c>
      <c r="J22" s="100">
        <v>2</v>
      </c>
      <c r="K22" s="153">
        <v>18</v>
      </c>
      <c r="M22" s="21"/>
    </row>
    <row r="23" spans="1:11" ht="12.75">
      <c r="A23" s="148">
        <v>3</v>
      </c>
      <c r="B23" s="174" t="s">
        <v>117</v>
      </c>
      <c r="C23" s="175"/>
      <c r="D23" s="151"/>
      <c r="E23" s="152">
        <v>1979</v>
      </c>
      <c r="F23" s="153" t="s">
        <v>44</v>
      </c>
      <c r="G23" s="170">
        <v>64.3</v>
      </c>
      <c r="H23" s="158" t="s">
        <v>53</v>
      </c>
      <c r="I23" s="153">
        <v>76</v>
      </c>
      <c r="J23" s="100">
        <v>3</v>
      </c>
      <c r="K23" s="153">
        <v>16</v>
      </c>
    </row>
    <row r="24" spans="1:11" ht="12.75">
      <c r="A24" s="232" t="s">
        <v>23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12.75">
      <c r="A25" s="85">
        <v>1</v>
      </c>
      <c r="B25" s="149" t="s">
        <v>74</v>
      </c>
      <c r="C25" s="150"/>
      <c r="D25" s="151"/>
      <c r="E25" s="152">
        <v>1977</v>
      </c>
      <c r="F25" s="153" t="s">
        <v>50</v>
      </c>
      <c r="G25" s="154">
        <v>89.5</v>
      </c>
      <c r="H25" s="154" t="s">
        <v>53</v>
      </c>
      <c r="I25" s="90">
        <v>185</v>
      </c>
      <c r="J25" s="100">
        <v>1</v>
      </c>
      <c r="K25" s="90">
        <v>20</v>
      </c>
    </row>
    <row r="26" spans="1:11" ht="12.75">
      <c r="A26" s="94">
        <v>2</v>
      </c>
      <c r="B26" s="197" t="s">
        <v>192</v>
      </c>
      <c r="C26" s="320"/>
      <c r="D26" s="88"/>
      <c r="E26" s="89">
        <v>1979</v>
      </c>
      <c r="F26" s="90" t="s">
        <v>42</v>
      </c>
      <c r="G26" s="165">
        <v>140</v>
      </c>
      <c r="H26" s="91" t="s">
        <v>53</v>
      </c>
      <c r="I26" s="90">
        <v>175</v>
      </c>
      <c r="J26" s="100">
        <v>2</v>
      </c>
      <c r="K26" s="90">
        <v>18</v>
      </c>
    </row>
    <row r="27" spans="1:11" ht="12.75">
      <c r="A27" s="94">
        <v>3</v>
      </c>
      <c r="B27" s="174" t="s">
        <v>114</v>
      </c>
      <c r="C27" s="175"/>
      <c r="D27" s="88"/>
      <c r="E27" s="89">
        <v>1976</v>
      </c>
      <c r="F27" s="90" t="s">
        <v>44</v>
      </c>
      <c r="G27" s="167">
        <v>68.5</v>
      </c>
      <c r="H27" s="191" t="s">
        <v>53</v>
      </c>
      <c r="I27" s="90">
        <v>106</v>
      </c>
      <c r="J27" s="100">
        <v>3</v>
      </c>
      <c r="K27" s="90">
        <v>16</v>
      </c>
    </row>
    <row r="28" spans="1:11" ht="12.75">
      <c r="A28" s="12"/>
      <c r="B28" s="13"/>
      <c r="C28" s="14"/>
      <c r="D28" s="14"/>
      <c r="E28" s="15"/>
      <c r="F28" s="16"/>
      <c r="G28" s="17"/>
      <c r="H28" s="17"/>
      <c r="I28" s="18"/>
      <c r="J28" s="18"/>
      <c r="K28" s="18"/>
    </row>
    <row r="29" ht="12.75">
      <c r="K29" s="25"/>
    </row>
    <row r="30" spans="1:10" ht="12.75">
      <c r="A30" s="21"/>
      <c r="B30" s="20" t="s">
        <v>230</v>
      </c>
      <c r="C30" s="21"/>
      <c r="D30" s="21"/>
      <c r="E30" s="20" t="s">
        <v>231</v>
      </c>
      <c r="F30" s="20"/>
      <c r="G30" s="20"/>
      <c r="H30" s="21"/>
      <c r="I30" s="20"/>
      <c r="J30" s="20"/>
    </row>
    <row r="31" spans="1:11" ht="12.75">
      <c r="A31" s="21"/>
      <c r="B31" s="21"/>
      <c r="C31" s="21"/>
      <c r="D31" s="21"/>
      <c r="E31" s="21"/>
      <c r="F31" s="20"/>
      <c r="G31" s="20"/>
      <c r="H31" s="20"/>
      <c r="I31" s="21"/>
      <c r="J31" s="21"/>
      <c r="K31" s="20"/>
    </row>
    <row r="33" ht="12.75">
      <c r="F33" s="20"/>
    </row>
  </sheetData>
  <sheetProtection/>
  <mergeCells count="21">
    <mergeCell ref="A9:D9"/>
    <mergeCell ref="E9:K9"/>
    <mergeCell ref="J13:J14"/>
    <mergeCell ref="A13:A14"/>
    <mergeCell ref="B13:D14"/>
    <mergeCell ref="A2:K2"/>
    <mergeCell ref="A3:K3"/>
    <mergeCell ref="A4:D4"/>
    <mergeCell ref="A5:K5"/>
    <mergeCell ref="A7:K7"/>
    <mergeCell ref="A8:D8"/>
    <mergeCell ref="E8:K8"/>
    <mergeCell ref="E13:E14"/>
    <mergeCell ref="F13:F14"/>
    <mergeCell ref="G13:G14"/>
    <mergeCell ref="A15:K15"/>
    <mergeCell ref="A20:K20"/>
    <mergeCell ref="A24:K24"/>
    <mergeCell ref="K13:K14"/>
    <mergeCell ref="H13:H14"/>
    <mergeCell ref="I13:I14"/>
  </mergeCells>
  <printOptions/>
  <pageMargins left="1.8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9">
      <selection activeCell="A43" sqref="A43:IV43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6384" width="9.140625" style="1" customWidth="1"/>
  </cols>
  <sheetData>
    <row r="1" ht="12.75"/>
    <row r="2" spans="1:1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</row>
    <row r="5" spans="1:11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</row>
    <row r="7" spans="1:11" s="93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</row>
    <row r="8" spans="1:12" s="84" customFormat="1" ht="12.75">
      <c r="A8" s="229" t="s">
        <v>272</v>
      </c>
      <c r="B8" s="229"/>
      <c r="C8" s="229"/>
      <c r="D8" s="229"/>
      <c r="E8" s="230" t="s">
        <v>273</v>
      </c>
      <c r="F8" s="231"/>
      <c r="G8" s="231"/>
      <c r="H8" s="231"/>
      <c r="I8" s="231"/>
      <c r="J8" s="231"/>
      <c r="K8" s="231"/>
      <c r="L8" s="99"/>
    </row>
    <row r="9" spans="1:12" s="84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99"/>
    </row>
    <row r="10" spans="1:11" s="182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s="84" customFormat="1" ht="12.75">
      <c r="A11" s="1"/>
      <c r="B11" s="1"/>
      <c r="C11" s="1"/>
      <c r="D11" s="1"/>
      <c r="E11" s="1"/>
      <c r="F11" t="s">
        <v>241</v>
      </c>
      <c r="G11" s="1"/>
      <c r="H11" s="1"/>
      <c r="I11" s="1"/>
      <c r="J11" s="1"/>
      <c r="K11" s="1"/>
      <c r="L11" s="99"/>
    </row>
    <row r="12" spans="1:11" s="84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84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10</v>
      </c>
      <c r="J13" s="250" t="s">
        <v>3</v>
      </c>
      <c r="K13" s="241" t="s">
        <v>13</v>
      </c>
    </row>
    <row r="14" spans="1:11" s="84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</row>
    <row r="15" spans="1:11" s="93" customFormat="1" ht="12.75">
      <c r="A15" s="232" t="s">
        <v>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12.75">
      <c r="A16" s="85">
        <v>1</v>
      </c>
      <c r="B16" s="174" t="s">
        <v>191</v>
      </c>
      <c r="C16" s="175"/>
      <c r="D16" s="88"/>
      <c r="E16" s="89">
        <v>1974</v>
      </c>
      <c r="F16" s="90" t="s">
        <v>42</v>
      </c>
      <c r="G16" s="166">
        <v>56.6</v>
      </c>
      <c r="H16" s="91" t="s">
        <v>53</v>
      </c>
      <c r="I16" s="90">
        <v>126</v>
      </c>
      <c r="J16" s="100">
        <v>1</v>
      </c>
      <c r="K16" s="90">
        <v>20</v>
      </c>
    </row>
    <row r="17" spans="1:11" ht="12.75">
      <c r="A17" s="232" t="s">
        <v>16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2.75">
      <c r="A18" s="85">
        <v>1</v>
      </c>
      <c r="B18" s="174" t="s">
        <v>107</v>
      </c>
      <c r="C18" s="175"/>
      <c r="D18" s="176"/>
      <c r="E18" s="177">
        <v>1972</v>
      </c>
      <c r="F18" s="90" t="s">
        <v>42</v>
      </c>
      <c r="G18" s="166">
        <v>66.2</v>
      </c>
      <c r="H18" s="91" t="s">
        <v>53</v>
      </c>
      <c r="I18" s="190">
        <v>200</v>
      </c>
      <c r="J18" s="100">
        <v>1</v>
      </c>
      <c r="K18" s="90">
        <v>20</v>
      </c>
    </row>
    <row r="19" spans="1:11" ht="12.75" customHeight="1">
      <c r="A19" s="173">
        <v>2</v>
      </c>
      <c r="B19" s="188" t="s">
        <v>90</v>
      </c>
      <c r="C19" s="194"/>
      <c r="D19" s="195"/>
      <c r="E19" s="196">
        <v>1970</v>
      </c>
      <c r="F19" s="178" t="s">
        <v>88</v>
      </c>
      <c r="G19" s="189">
        <v>64.6</v>
      </c>
      <c r="H19" s="179" t="s">
        <v>53</v>
      </c>
      <c r="I19" s="178">
        <v>120</v>
      </c>
      <c r="J19" s="192">
        <v>2</v>
      </c>
      <c r="K19" s="178">
        <v>18</v>
      </c>
    </row>
    <row r="20" spans="1:11" ht="12.75">
      <c r="A20" s="85">
        <v>3</v>
      </c>
      <c r="B20" s="117" t="s">
        <v>178</v>
      </c>
      <c r="C20" s="119"/>
      <c r="D20" s="120"/>
      <c r="E20" s="121">
        <v>1972</v>
      </c>
      <c r="F20" s="90" t="s">
        <v>45</v>
      </c>
      <c r="G20" s="179">
        <v>66.1</v>
      </c>
      <c r="H20" s="91" t="s">
        <v>53</v>
      </c>
      <c r="I20" s="90">
        <v>111</v>
      </c>
      <c r="J20" s="100">
        <v>3</v>
      </c>
      <c r="K20" s="90">
        <v>16</v>
      </c>
    </row>
    <row r="21" spans="1:11" ht="12.75">
      <c r="A21" s="85">
        <v>4</v>
      </c>
      <c r="B21" s="188" t="s">
        <v>115</v>
      </c>
      <c r="C21" s="183"/>
      <c r="D21" s="184"/>
      <c r="E21" s="185">
        <v>1973</v>
      </c>
      <c r="F21" s="90" t="s">
        <v>44</v>
      </c>
      <c r="G21" s="191">
        <v>67.7</v>
      </c>
      <c r="H21" s="91" t="s">
        <v>53</v>
      </c>
      <c r="I21" s="178">
        <v>104</v>
      </c>
      <c r="J21" s="100">
        <v>4</v>
      </c>
      <c r="K21" s="122">
        <v>15</v>
      </c>
    </row>
    <row r="22" spans="1:11" s="182" customFormat="1" ht="13.5" customHeight="1">
      <c r="A22" s="232" t="s">
        <v>23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3" s="187" customFormat="1" ht="12.75">
      <c r="A23" s="85">
        <v>1</v>
      </c>
      <c r="B23" s="117" t="s">
        <v>85</v>
      </c>
      <c r="C23" s="114"/>
      <c r="D23" s="115"/>
      <c r="E23" s="94">
        <v>1973</v>
      </c>
      <c r="F23" s="90" t="s">
        <v>46</v>
      </c>
      <c r="G23" s="91">
        <v>114.9</v>
      </c>
      <c r="H23" s="91" t="s">
        <v>53</v>
      </c>
      <c r="I23" s="98">
        <v>137</v>
      </c>
      <c r="J23" s="100">
        <v>1</v>
      </c>
      <c r="K23" s="122">
        <v>20</v>
      </c>
      <c r="L23" s="182"/>
      <c r="M23" s="182"/>
    </row>
    <row r="24" spans="1:13" s="187" customFormat="1" ht="12.75">
      <c r="A24" s="85">
        <v>2</v>
      </c>
      <c r="B24" s="117" t="s">
        <v>118</v>
      </c>
      <c r="C24" s="114"/>
      <c r="D24" s="115"/>
      <c r="E24" s="94">
        <v>1972</v>
      </c>
      <c r="F24" s="90" t="s">
        <v>44</v>
      </c>
      <c r="G24" s="91">
        <v>91.5</v>
      </c>
      <c r="H24" s="91" t="s">
        <v>53</v>
      </c>
      <c r="I24" s="90">
        <v>97</v>
      </c>
      <c r="J24" s="100">
        <v>2</v>
      </c>
      <c r="K24" s="90">
        <v>18</v>
      </c>
      <c r="L24" s="182"/>
      <c r="M24" s="182"/>
    </row>
    <row r="25" spans="1:11" s="182" customFormat="1" ht="12.75">
      <c r="A25" s="12"/>
      <c r="B25" s="13"/>
      <c r="C25" s="14"/>
      <c r="D25" s="14"/>
      <c r="E25" s="15"/>
      <c r="F25" s="16"/>
      <c r="G25" s="17"/>
      <c r="H25" s="17"/>
      <c r="I25" s="18"/>
      <c r="J25" s="18"/>
      <c r="K25" s="18"/>
    </row>
    <row r="26" spans="1:13" s="187" customFormat="1" ht="12.75">
      <c r="A26" s="1"/>
      <c r="B26" s="1"/>
      <c r="C26" s="1"/>
      <c r="D26" s="1"/>
      <c r="E26" s="1"/>
      <c r="F26" t="s">
        <v>242</v>
      </c>
      <c r="G26" s="1"/>
      <c r="H26" s="1"/>
      <c r="I26" s="1"/>
      <c r="J26" s="1"/>
      <c r="K26" s="1"/>
      <c r="L26" s="182"/>
      <c r="M26" s="182"/>
    </row>
    <row r="27" spans="1:13" s="187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2"/>
      <c r="M27" s="182"/>
    </row>
    <row r="28" spans="1:13" s="187" customFormat="1" ht="12.75">
      <c r="A28" s="252" t="s">
        <v>3</v>
      </c>
      <c r="B28" s="235" t="s">
        <v>4</v>
      </c>
      <c r="C28" s="236"/>
      <c r="D28" s="237"/>
      <c r="E28" s="241" t="s">
        <v>5</v>
      </c>
      <c r="F28" s="241" t="s">
        <v>6</v>
      </c>
      <c r="G28" s="241" t="s">
        <v>7</v>
      </c>
      <c r="H28" s="250" t="s">
        <v>8</v>
      </c>
      <c r="I28" s="255" t="s">
        <v>10</v>
      </c>
      <c r="J28" s="250" t="s">
        <v>3</v>
      </c>
      <c r="K28" s="241" t="s">
        <v>13</v>
      </c>
      <c r="L28" s="182"/>
      <c r="M28" s="182"/>
    </row>
    <row r="29" spans="1:11" s="182" customFormat="1" ht="12.75">
      <c r="A29" s="252"/>
      <c r="B29" s="238"/>
      <c r="C29" s="239"/>
      <c r="D29" s="240"/>
      <c r="E29" s="241"/>
      <c r="F29" s="241"/>
      <c r="G29" s="241"/>
      <c r="H29" s="251"/>
      <c r="I29" s="256"/>
      <c r="J29" s="251"/>
      <c r="K29" s="241"/>
    </row>
    <row r="30" spans="1:11" s="182" customFormat="1" ht="12.75">
      <c r="A30" s="232" t="s">
        <v>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 s="182" customFormat="1" ht="12.75">
      <c r="A31" s="173">
        <v>1</v>
      </c>
      <c r="B31" s="174" t="s">
        <v>79</v>
      </c>
      <c r="C31" s="175"/>
      <c r="D31" s="176"/>
      <c r="E31" s="177">
        <v>1969</v>
      </c>
      <c r="F31" s="178" t="s">
        <v>46</v>
      </c>
      <c r="G31" s="179">
        <v>60.5</v>
      </c>
      <c r="H31" s="179" t="s">
        <v>53</v>
      </c>
      <c r="I31" s="178">
        <v>111</v>
      </c>
      <c r="J31" s="192">
        <v>1</v>
      </c>
      <c r="K31" s="178">
        <v>20</v>
      </c>
    </row>
    <row r="32" spans="1:11" ht="12.75">
      <c r="A32" s="173">
        <v>2</v>
      </c>
      <c r="B32" s="174" t="s">
        <v>98</v>
      </c>
      <c r="C32" s="175"/>
      <c r="D32" s="176"/>
      <c r="E32" s="177">
        <v>1968</v>
      </c>
      <c r="F32" s="178" t="s">
        <v>96</v>
      </c>
      <c r="G32" s="179">
        <v>59</v>
      </c>
      <c r="H32" s="179" t="s">
        <v>53</v>
      </c>
      <c r="I32" s="178">
        <v>100</v>
      </c>
      <c r="J32" s="192">
        <v>2</v>
      </c>
      <c r="K32" s="178">
        <v>18</v>
      </c>
    </row>
    <row r="33" spans="1:11" ht="12.75">
      <c r="A33" s="232" t="s">
        <v>16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 ht="12.75">
      <c r="A34" s="173">
        <v>1</v>
      </c>
      <c r="B34" s="174" t="s">
        <v>78</v>
      </c>
      <c r="C34" s="175"/>
      <c r="D34" s="176"/>
      <c r="E34" s="177">
        <v>1968</v>
      </c>
      <c r="F34" s="178" t="s">
        <v>46</v>
      </c>
      <c r="G34" s="179">
        <v>66.6</v>
      </c>
      <c r="H34" s="179" t="s">
        <v>53</v>
      </c>
      <c r="I34" s="178">
        <v>188</v>
      </c>
      <c r="J34" s="192">
        <v>1</v>
      </c>
      <c r="K34" s="178">
        <v>20</v>
      </c>
    </row>
    <row r="35" spans="1:11" ht="12.75">
      <c r="A35" s="173">
        <v>2</v>
      </c>
      <c r="B35" s="174" t="s">
        <v>165</v>
      </c>
      <c r="C35" s="175"/>
      <c r="D35" s="176"/>
      <c r="E35" s="177">
        <v>1969</v>
      </c>
      <c r="F35" s="178" t="s">
        <v>35</v>
      </c>
      <c r="G35" s="179">
        <v>67</v>
      </c>
      <c r="H35" s="179" t="s">
        <v>53</v>
      </c>
      <c r="I35" s="178">
        <v>176</v>
      </c>
      <c r="J35" s="192">
        <v>2</v>
      </c>
      <c r="K35" s="178">
        <v>18</v>
      </c>
    </row>
    <row r="36" spans="1:11" ht="12.75">
      <c r="A36" s="173">
        <v>3</v>
      </c>
      <c r="B36" s="174" t="s">
        <v>137</v>
      </c>
      <c r="C36" s="175"/>
      <c r="D36" s="176"/>
      <c r="E36" s="177">
        <v>1965</v>
      </c>
      <c r="F36" s="178" t="s">
        <v>35</v>
      </c>
      <c r="G36" s="179">
        <v>68</v>
      </c>
      <c r="H36" s="179" t="s">
        <v>53</v>
      </c>
      <c r="I36" s="178">
        <v>66</v>
      </c>
      <c r="J36" s="192">
        <v>3</v>
      </c>
      <c r="K36" s="178">
        <v>16</v>
      </c>
    </row>
    <row r="37" spans="1:11" ht="12.75">
      <c r="A37" s="232" t="s">
        <v>23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2.75">
      <c r="A38" s="173">
        <v>1</v>
      </c>
      <c r="B38" s="174" t="s">
        <v>120</v>
      </c>
      <c r="C38" s="175"/>
      <c r="D38" s="176"/>
      <c r="E38" s="177">
        <v>1969</v>
      </c>
      <c r="F38" s="178" t="s">
        <v>51</v>
      </c>
      <c r="G38" s="179">
        <v>108</v>
      </c>
      <c r="H38" s="179" t="s">
        <v>53</v>
      </c>
      <c r="I38" s="178">
        <v>168</v>
      </c>
      <c r="J38" s="192">
        <v>1</v>
      </c>
      <c r="K38" s="178">
        <v>20</v>
      </c>
    </row>
    <row r="39" spans="1:11" ht="12.75">
      <c r="A39" s="173">
        <v>2</v>
      </c>
      <c r="B39" s="174" t="s">
        <v>86</v>
      </c>
      <c r="C39" s="175"/>
      <c r="D39" s="176"/>
      <c r="E39" s="177">
        <v>1969</v>
      </c>
      <c r="F39" s="178" t="s">
        <v>46</v>
      </c>
      <c r="G39" s="179">
        <v>80.8</v>
      </c>
      <c r="H39" s="179" t="s">
        <v>53</v>
      </c>
      <c r="I39" s="178">
        <v>164</v>
      </c>
      <c r="J39" s="192">
        <v>2</v>
      </c>
      <c r="K39" s="178">
        <v>18</v>
      </c>
    </row>
    <row r="40" spans="1:11" ht="12.75">
      <c r="A40" s="173">
        <v>3</v>
      </c>
      <c r="B40" s="174" t="s">
        <v>194</v>
      </c>
      <c r="C40" s="175"/>
      <c r="D40" s="176"/>
      <c r="E40" s="177">
        <v>1969</v>
      </c>
      <c r="F40" s="178" t="s">
        <v>45</v>
      </c>
      <c r="G40" s="179">
        <v>81</v>
      </c>
      <c r="H40" s="179" t="s">
        <v>53</v>
      </c>
      <c r="I40" s="178">
        <v>61</v>
      </c>
      <c r="J40" s="192">
        <v>3</v>
      </c>
      <c r="K40" s="178">
        <v>16</v>
      </c>
    </row>
    <row r="43" spans="1:11" ht="12.75">
      <c r="A43" s="21"/>
      <c r="B43" s="20" t="s">
        <v>230</v>
      </c>
      <c r="C43" s="21"/>
      <c r="D43" s="21"/>
      <c r="E43" s="20" t="s">
        <v>231</v>
      </c>
      <c r="F43" s="20"/>
      <c r="G43" s="21"/>
      <c r="H43" s="20" t="s">
        <v>232</v>
      </c>
      <c r="I43" s="21"/>
      <c r="J43" s="20"/>
      <c r="K43" s="20" t="s">
        <v>233</v>
      </c>
    </row>
  </sheetData>
  <sheetProtection/>
  <mergeCells count="33">
    <mergeCell ref="A9:D9"/>
    <mergeCell ref="E9:K9"/>
    <mergeCell ref="A2:K2"/>
    <mergeCell ref="A3:K3"/>
    <mergeCell ref="A4:D4"/>
    <mergeCell ref="A5:K5"/>
    <mergeCell ref="A7:K7"/>
    <mergeCell ref="A8:D8"/>
    <mergeCell ref="E8:K8"/>
    <mergeCell ref="A37:K37"/>
    <mergeCell ref="I28:I29"/>
    <mergeCell ref="J28:J29"/>
    <mergeCell ref="K28:K29"/>
    <mergeCell ref="A30:K30"/>
    <mergeCell ref="A33:K33"/>
    <mergeCell ref="A28:A29"/>
    <mergeCell ref="B28:D29"/>
    <mergeCell ref="E28:E29"/>
    <mergeCell ref="F28:F29"/>
    <mergeCell ref="G28:G29"/>
    <mergeCell ref="H28:H29"/>
    <mergeCell ref="A15:K15"/>
    <mergeCell ref="A17:K17"/>
    <mergeCell ref="A22:K22"/>
    <mergeCell ref="K13:K14"/>
    <mergeCell ref="H13:H14"/>
    <mergeCell ref="I13:I14"/>
    <mergeCell ref="J13:J14"/>
    <mergeCell ref="A13:A14"/>
    <mergeCell ref="B13:D14"/>
    <mergeCell ref="E13:E14"/>
    <mergeCell ref="F13:F14"/>
    <mergeCell ref="G13:G14"/>
  </mergeCells>
  <printOptions/>
  <pageMargins left="1.44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6384" width="9.140625" style="1" customWidth="1"/>
  </cols>
  <sheetData>
    <row r="1" ht="12.75"/>
    <row r="2" spans="1:1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</row>
    <row r="5" spans="1:11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</row>
    <row r="6" spans="1:11" s="84" customFormat="1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</row>
    <row r="7" spans="1:11" s="93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</row>
    <row r="8" spans="1:11" s="93" customFormat="1" ht="12.75">
      <c r="A8" s="229" t="s">
        <v>272</v>
      </c>
      <c r="B8" s="229"/>
      <c r="C8" s="229"/>
      <c r="D8" s="229"/>
      <c r="E8" s="230" t="s">
        <v>273</v>
      </c>
      <c r="F8" s="231"/>
      <c r="G8" s="231"/>
      <c r="H8" s="231"/>
      <c r="I8" s="231"/>
      <c r="J8" s="231"/>
      <c r="K8" s="231"/>
    </row>
    <row r="9" spans="1:11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</row>
    <row r="10" spans="1:11" s="9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93" customFormat="1" ht="12.75">
      <c r="A11" s="1"/>
      <c r="B11" s="1"/>
      <c r="C11" s="1"/>
      <c r="D11" s="1"/>
      <c r="E11" s="1"/>
      <c r="F11" t="s">
        <v>235</v>
      </c>
      <c r="G11" s="1"/>
      <c r="H11" s="1"/>
      <c r="I11" s="1"/>
      <c r="J11" s="1"/>
      <c r="K11" s="1"/>
    </row>
    <row r="12" spans="1:11" s="156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s="96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10</v>
      </c>
      <c r="J13" s="255" t="s">
        <v>3</v>
      </c>
      <c r="K13" s="241" t="s">
        <v>13</v>
      </c>
      <c r="L13" s="93"/>
      <c r="M13" s="93"/>
    </row>
    <row r="14" spans="1:11" ht="12.75">
      <c r="A14" s="252"/>
      <c r="B14" s="238"/>
      <c r="C14" s="239"/>
      <c r="D14" s="240"/>
      <c r="E14" s="241"/>
      <c r="F14" s="241"/>
      <c r="G14" s="241"/>
      <c r="H14" s="251"/>
      <c r="I14" s="256"/>
      <c r="J14" s="262"/>
      <c r="K14" s="241"/>
    </row>
    <row r="15" spans="1:11" ht="12.75">
      <c r="A15" s="232" t="s">
        <v>16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12.75">
      <c r="A16" s="85">
        <v>1</v>
      </c>
      <c r="B16" s="86" t="s">
        <v>188</v>
      </c>
      <c r="C16" s="87"/>
      <c r="D16" s="88"/>
      <c r="E16" s="89">
        <v>1964</v>
      </c>
      <c r="F16" s="90" t="s">
        <v>48</v>
      </c>
      <c r="G16" s="91">
        <v>65.6</v>
      </c>
      <c r="H16" s="91" t="s">
        <v>81</v>
      </c>
      <c r="I16" s="90">
        <v>210</v>
      </c>
      <c r="J16" s="100">
        <v>1</v>
      </c>
      <c r="K16" s="90">
        <v>20</v>
      </c>
    </row>
    <row r="17" spans="1:11" ht="12.75" customHeight="1">
      <c r="A17" s="85">
        <v>2</v>
      </c>
      <c r="B17" s="86" t="s">
        <v>181</v>
      </c>
      <c r="C17" s="87"/>
      <c r="D17" s="88"/>
      <c r="E17" s="89">
        <v>1962</v>
      </c>
      <c r="F17" s="90" t="s">
        <v>49</v>
      </c>
      <c r="G17" s="91">
        <v>55.7</v>
      </c>
      <c r="H17" s="91" t="s">
        <v>81</v>
      </c>
      <c r="I17" s="90">
        <v>185</v>
      </c>
      <c r="J17" s="100">
        <v>2</v>
      </c>
      <c r="K17" s="90">
        <v>18</v>
      </c>
    </row>
    <row r="18" spans="1:11" ht="12.75">
      <c r="A18" s="148">
        <v>3</v>
      </c>
      <c r="B18" s="86" t="s">
        <v>89</v>
      </c>
      <c r="C18" s="87"/>
      <c r="D18" s="88"/>
      <c r="E18" s="89">
        <v>1962</v>
      </c>
      <c r="F18" s="90" t="s">
        <v>88</v>
      </c>
      <c r="G18" s="91">
        <v>60.2</v>
      </c>
      <c r="H18" s="91" t="s">
        <v>81</v>
      </c>
      <c r="I18" s="90">
        <v>80</v>
      </c>
      <c r="J18" s="100">
        <v>3</v>
      </c>
      <c r="K18" s="90">
        <v>16</v>
      </c>
    </row>
    <row r="19" spans="1:11" ht="12.75">
      <c r="A19" s="232" t="s">
        <v>23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s="182" customFormat="1" ht="12.75">
      <c r="A20" s="85">
        <v>1</v>
      </c>
      <c r="B20" s="86" t="s">
        <v>87</v>
      </c>
      <c r="C20" s="87"/>
      <c r="D20" s="88"/>
      <c r="E20" s="89">
        <v>1963</v>
      </c>
      <c r="F20" s="90" t="s">
        <v>46</v>
      </c>
      <c r="G20" s="91">
        <v>112.5</v>
      </c>
      <c r="H20" s="91" t="s">
        <v>81</v>
      </c>
      <c r="I20" s="90">
        <v>214</v>
      </c>
      <c r="J20" s="100">
        <v>1</v>
      </c>
      <c r="K20" s="90">
        <v>20</v>
      </c>
    </row>
    <row r="21" spans="1:11" ht="12.75">
      <c r="A21" s="148">
        <v>2</v>
      </c>
      <c r="B21" s="174" t="s">
        <v>283</v>
      </c>
      <c r="C21" s="150"/>
      <c r="D21" s="151"/>
      <c r="E21" s="152">
        <v>1960</v>
      </c>
      <c r="F21" s="153" t="s">
        <v>48</v>
      </c>
      <c r="G21" s="154">
        <v>71</v>
      </c>
      <c r="H21" s="154" t="s">
        <v>81</v>
      </c>
      <c r="I21" s="153">
        <v>204</v>
      </c>
      <c r="J21" s="100">
        <v>2</v>
      </c>
      <c r="K21" s="153">
        <v>18</v>
      </c>
    </row>
    <row r="22" spans="1:11" s="182" customFormat="1" ht="12.75">
      <c r="A22" s="148">
        <v>3</v>
      </c>
      <c r="B22" s="86" t="s">
        <v>116</v>
      </c>
      <c r="C22" s="87"/>
      <c r="D22" s="88"/>
      <c r="E22" s="89">
        <v>1964</v>
      </c>
      <c r="F22" s="90" t="s">
        <v>44</v>
      </c>
      <c r="G22" s="91">
        <v>79.8</v>
      </c>
      <c r="H22" s="91" t="s">
        <v>81</v>
      </c>
      <c r="I22" s="90">
        <v>183</v>
      </c>
      <c r="J22" s="100">
        <v>3</v>
      </c>
      <c r="K22" s="90">
        <v>16</v>
      </c>
    </row>
    <row r="23" spans="1:11" s="182" customFormat="1" ht="12.75">
      <c r="A23" s="12"/>
      <c r="B23" s="13"/>
      <c r="C23" s="14"/>
      <c r="D23" s="14"/>
      <c r="E23" s="15"/>
      <c r="F23" s="16"/>
      <c r="G23" s="17"/>
      <c r="H23" s="17"/>
      <c r="I23" s="18"/>
      <c r="J23" s="18"/>
      <c r="K23" s="18"/>
    </row>
    <row r="24" spans="1:13" s="187" customFormat="1" ht="12.75">
      <c r="A24" s="1"/>
      <c r="B24" s="1"/>
      <c r="C24" s="1"/>
      <c r="D24" s="1"/>
      <c r="E24" s="1"/>
      <c r="F24" t="s">
        <v>245</v>
      </c>
      <c r="G24" s="1"/>
      <c r="H24" s="1"/>
      <c r="I24" s="1"/>
      <c r="J24" s="1"/>
      <c r="K24" s="1"/>
      <c r="L24" s="182"/>
      <c r="M24" s="182"/>
    </row>
    <row r="26" spans="1:11" ht="12.75">
      <c r="A26" s="252" t="s">
        <v>3</v>
      </c>
      <c r="B26" s="235" t="s">
        <v>4</v>
      </c>
      <c r="C26" s="236"/>
      <c r="D26" s="237"/>
      <c r="E26" s="241" t="s">
        <v>5</v>
      </c>
      <c r="F26" s="241" t="s">
        <v>6</v>
      </c>
      <c r="G26" s="241" t="s">
        <v>7</v>
      </c>
      <c r="H26" s="250" t="s">
        <v>8</v>
      </c>
      <c r="I26" s="255" t="s">
        <v>10</v>
      </c>
      <c r="J26" s="255" t="s">
        <v>3</v>
      </c>
      <c r="K26" s="241" t="s">
        <v>13</v>
      </c>
    </row>
    <row r="27" spans="1:11" ht="12.75">
      <c r="A27" s="252"/>
      <c r="B27" s="238"/>
      <c r="C27" s="239"/>
      <c r="D27" s="240"/>
      <c r="E27" s="241"/>
      <c r="F27" s="241"/>
      <c r="G27" s="241"/>
      <c r="H27" s="251"/>
      <c r="I27" s="256"/>
      <c r="J27" s="262"/>
      <c r="K27" s="241"/>
    </row>
    <row r="28" spans="1:11" ht="12.75">
      <c r="A28" s="161"/>
      <c r="B28" s="275" t="s">
        <v>16</v>
      </c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12.75">
      <c r="A29" s="173">
        <v>1</v>
      </c>
      <c r="B29" s="174" t="s">
        <v>80</v>
      </c>
      <c r="C29" s="175"/>
      <c r="D29" s="176"/>
      <c r="E29" s="177">
        <v>1956</v>
      </c>
      <c r="F29" s="178" t="s">
        <v>46</v>
      </c>
      <c r="G29" s="179">
        <v>53</v>
      </c>
      <c r="H29" s="179" t="s">
        <v>81</v>
      </c>
      <c r="I29" s="178">
        <v>130</v>
      </c>
      <c r="J29" s="192">
        <v>1</v>
      </c>
      <c r="K29" s="178">
        <v>20</v>
      </c>
    </row>
    <row r="30" spans="1:11" ht="12.75">
      <c r="A30" s="161"/>
      <c r="B30" s="275" t="s">
        <v>23</v>
      </c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 ht="12.75">
      <c r="A31" s="173">
        <v>1</v>
      </c>
      <c r="B31" s="174" t="s">
        <v>108</v>
      </c>
      <c r="C31" s="175"/>
      <c r="D31" s="176"/>
      <c r="E31" s="177">
        <v>1955</v>
      </c>
      <c r="F31" s="178" t="s">
        <v>109</v>
      </c>
      <c r="G31" s="179">
        <v>86</v>
      </c>
      <c r="H31" s="179" t="s">
        <v>81</v>
      </c>
      <c r="I31" s="178">
        <v>203</v>
      </c>
      <c r="J31" s="192">
        <v>1</v>
      </c>
      <c r="K31" s="178">
        <v>20</v>
      </c>
    </row>
    <row r="32" spans="1:11" ht="12.75">
      <c r="A32" s="173">
        <v>2</v>
      </c>
      <c r="B32" s="174" t="s">
        <v>189</v>
      </c>
      <c r="C32" s="175"/>
      <c r="D32" s="176"/>
      <c r="E32" s="177">
        <v>1956</v>
      </c>
      <c r="F32" s="178" t="s">
        <v>48</v>
      </c>
      <c r="G32" s="179">
        <v>79.5</v>
      </c>
      <c r="H32" s="179" t="s">
        <v>81</v>
      </c>
      <c r="I32" s="178">
        <v>136</v>
      </c>
      <c r="J32" s="192">
        <v>2</v>
      </c>
      <c r="K32" s="178">
        <v>18</v>
      </c>
    </row>
    <row r="33" spans="1:11" ht="12.75">
      <c r="A33" s="173">
        <v>3</v>
      </c>
      <c r="B33" s="174" t="s">
        <v>203</v>
      </c>
      <c r="C33" s="175"/>
      <c r="D33" s="176"/>
      <c r="E33" s="177">
        <v>1955</v>
      </c>
      <c r="F33" s="178" t="s">
        <v>35</v>
      </c>
      <c r="G33" s="179">
        <v>80.3</v>
      </c>
      <c r="H33" s="179" t="s">
        <v>81</v>
      </c>
      <c r="I33" s="178">
        <v>68</v>
      </c>
      <c r="J33" s="192">
        <v>3</v>
      </c>
      <c r="K33" s="178">
        <v>16</v>
      </c>
    </row>
    <row r="36" spans="1:11" ht="12.75">
      <c r="A36" s="21"/>
      <c r="B36" s="20" t="s">
        <v>230</v>
      </c>
      <c r="C36" s="21"/>
      <c r="D36" s="21"/>
      <c r="E36" s="20" t="s">
        <v>231</v>
      </c>
      <c r="F36" s="20"/>
      <c r="G36" s="21"/>
      <c r="H36" s="20" t="s">
        <v>232</v>
      </c>
      <c r="I36" s="21"/>
      <c r="J36" s="20"/>
      <c r="K36" s="20" t="s">
        <v>233</v>
      </c>
    </row>
  </sheetData>
  <sheetProtection/>
  <mergeCells count="31">
    <mergeCell ref="E9:K9"/>
    <mergeCell ref="B28:K28"/>
    <mergeCell ref="B30:K30"/>
    <mergeCell ref="A2:K2"/>
    <mergeCell ref="A3:K3"/>
    <mergeCell ref="A4:D4"/>
    <mergeCell ref="A5:K5"/>
    <mergeCell ref="A7:K7"/>
    <mergeCell ref="A8:D8"/>
    <mergeCell ref="E8:K8"/>
    <mergeCell ref="A9:D9"/>
    <mergeCell ref="G26:G27"/>
    <mergeCell ref="H26:H27"/>
    <mergeCell ref="I26:I27"/>
    <mergeCell ref="J26:J27"/>
    <mergeCell ref="K26:K27"/>
    <mergeCell ref="B13:D14"/>
    <mergeCell ref="E13:E14"/>
    <mergeCell ref="A26:A27"/>
    <mergeCell ref="B26:D27"/>
    <mergeCell ref="E26:E27"/>
    <mergeCell ref="F26:F27"/>
    <mergeCell ref="F13:F14"/>
    <mergeCell ref="G13:G14"/>
    <mergeCell ref="A15:K15"/>
    <mergeCell ref="A19:K19"/>
    <mergeCell ref="K13:K14"/>
    <mergeCell ref="H13:H14"/>
    <mergeCell ref="I13:I14"/>
    <mergeCell ref="J13:J14"/>
    <mergeCell ref="A13:A14"/>
  </mergeCells>
  <printOptions/>
  <pageMargins left="1.5" right="0.7480314960629921" top="0.984251968503937" bottom="0.984251968503937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6384" width="9.140625" style="1" customWidth="1"/>
  </cols>
  <sheetData>
    <row r="1" ht="12.75"/>
    <row r="2" spans="1:1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</row>
    <row r="5" spans="1:11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</row>
    <row r="6" spans="1:11" s="93" customFormat="1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</row>
    <row r="7" spans="1:11" s="93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</row>
    <row r="8" spans="1:11" s="182" customFormat="1" ht="12.75">
      <c r="A8" s="229" t="s">
        <v>272</v>
      </c>
      <c r="B8" s="229"/>
      <c r="C8" s="229"/>
      <c r="D8" s="229"/>
      <c r="E8" s="230" t="s">
        <v>273</v>
      </c>
      <c r="F8" s="231"/>
      <c r="G8" s="231"/>
      <c r="H8" s="231"/>
      <c r="I8" s="231"/>
      <c r="J8" s="231"/>
      <c r="K8" s="231"/>
    </row>
    <row r="9" spans="1:1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</row>
    <row r="10" ht="12.75" customHeight="1"/>
    <row r="11" ht="12.75">
      <c r="F11" t="s">
        <v>237</v>
      </c>
    </row>
    <row r="12" spans="1:11" s="182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10</v>
      </c>
      <c r="J13" s="255" t="s">
        <v>3</v>
      </c>
      <c r="K13" s="241" t="s">
        <v>13</v>
      </c>
    </row>
    <row r="14" spans="1:11" ht="12.75">
      <c r="A14" s="252"/>
      <c r="B14" s="238"/>
      <c r="C14" s="239"/>
      <c r="D14" s="240"/>
      <c r="E14" s="241"/>
      <c r="F14" s="241"/>
      <c r="G14" s="241"/>
      <c r="H14" s="251"/>
      <c r="I14" s="256"/>
      <c r="J14" s="262"/>
      <c r="K14" s="241"/>
    </row>
    <row r="15" spans="1:11" ht="12.75">
      <c r="A15" s="85">
        <v>1</v>
      </c>
      <c r="B15" s="86" t="s">
        <v>83</v>
      </c>
      <c r="C15" s="87"/>
      <c r="D15" s="88"/>
      <c r="E15" s="89">
        <v>1952</v>
      </c>
      <c r="F15" s="90" t="s">
        <v>46</v>
      </c>
      <c r="G15" s="154" t="s">
        <v>221</v>
      </c>
      <c r="H15" s="91" t="s">
        <v>84</v>
      </c>
      <c r="I15" s="90">
        <v>252</v>
      </c>
      <c r="J15" s="100">
        <v>1</v>
      </c>
      <c r="K15" s="90">
        <v>20</v>
      </c>
    </row>
    <row r="16" spans="1:11" ht="12.75">
      <c r="A16" s="85">
        <v>2</v>
      </c>
      <c r="B16" s="86" t="s">
        <v>121</v>
      </c>
      <c r="C16" s="87"/>
      <c r="D16" s="88"/>
      <c r="E16" s="89">
        <v>1953</v>
      </c>
      <c r="F16" s="90" t="s">
        <v>51</v>
      </c>
      <c r="G16" s="154" t="s">
        <v>222</v>
      </c>
      <c r="H16" s="91" t="s">
        <v>84</v>
      </c>
      <c r="I16" s="90">
        <v>224</v>
      </c>
      <c r="J16" s="100">
        <v>2</v>
      </c>
      <c r="K16" s="90">
        <v>18</v>
      </c>
    </row>
    <row r="17" spans="1:11" ht="12.75">
      <c r="A17" s="200"/>
      <c r="B17" s="201"/>
      <c r="C17" s="201"/>
      <c r="D17" s="201"/>
      <c r="E17" s="202"/>
      <c r="F17" s="198"/>
      <c r="G17" s="199"/>
      <c r="H17" s="199"/>
      <c r="I17" s="198"/>
      <c r="J17" s="218"/>
      <c r="K17" s="198"/>
    </row>
    <row r="18" ht="12.75">
      <c r="F18" t="s">
        <v>247</v>
      </c>
    </row>
    <row r="19" spans="1:11" ht="12.75">
      <c r="A19" s="252" t="s">
        <v>3</v>
      </c>
      <c r="B19" s="235" t="s">
        <v>4</v>
      </c>
      <c r="C19" s="236"/>
      <c r="D19" s="237"/>
      <c r="E19" s="241" t="s">
        <v>5</v>
      </c>
      <c r="F19" s="241" t="s">
        <v>6</v>
      </c>
      <c r="G19" s="241" t="s">
        <v>7</v>
      </c>
      <c r="H19" s="250" t="s">
        <v>8</v>
      </c>
      <c r="I19" s="255" t="s">
        <v>10</v>
      </c>
      <c r="J19" s="255" t="s">
        <v>3</v>
      </c>
      <c r="K19" s="241" t="s">
        <v>13</v>
      </c>
    </row>
    <row r="20" spans="1:11" ht="12.75">
      <c r="A20" s="252"/>
      <c r="B20" s="238"/>
      <c r="C20" s="239"/>
      <c r="D20" s="240"/>
      <c r="E20" s="241"/>
      <c r="F20" s="241"/>
      <c r="G20" s="241"/>
      <c r="H20" s="251"/>
      <c r="I20" s="256"/>
      <c r="J20" s="262"/>
      <c r="K20" s="241"/>
    </row>
    <row r="21" spans="1:11" ht="12.75">
      <c r="A21" s="173">
        <v>1</v>
      </c>
      <c r="B21" s="174" t="s">
        <v>174</v>
      </c>
      <c r="C21" s="175"/>
      <c r="D21" s="176"/>
      <c r="E21" s="177">
        <v>1947</v>
      </c>
      <c r="F21" s="178" t="s">
        <v>113</v>
      </c>
      <c r="G21" s="179">
        <v>48</v>
      </c>
      <c r="H21" s="179" t="s">
        <v>84</v>
      </c>
      <c r="I21" s="178">
        <v>230</v>
      </c>
      <c r="J21" s="192">
        <v>1</v>
      </c>
      <c r="K21" s="178">
        <v>20</v>
      </c>
    </row>
    <row r="23" ht="12.75">
      <c r="F23" s="20"/>
    </row>
    <row r="24" spans="1:11" ht="12.75">
      <c r="A24" s="21"/>
      <c r="B24" s="20" t="s">
        <v>230</v>
      </c>
      <c r="C24" s="21"/>
      <c r="D24" s="21"/>
      <c r="E24" s="20" t="s">
        <v>231</v>
      </c>
      <c r="F24" s="20"/>
      <c r="G24" s="21"/>
      <c r="H24" s="20" t="s">
        <v>232</v>
      </c>
      <c r="I24" s="21"/>
      <c r="J24" s="20"/>
      <c r="K24" s="20" t="s">
        <v>233</v>
      </c>
    </row>
  </sheetData>
  <sheetProtection/>
  <mergeCells count="27">
    <mergeCell ref="A9:D9"/>
    <mergeCell ref="E9:K9"/>
    <mergeCell ref="A2:K2"/>
    <mergeCell ref="A3:K3"/>
    <mergeCell ref="A4:D4"/>
    <mergeCell ref="A5:K5"/>
    <mergeCell ref="A7:K7"/>
    <mergeCell ref="A8:D8"/>
    <mergeCell ref="E8:K8"/>
    <mergeCell ref="F19:F20"/>
    <mergeCell ref="G19:G20"/>
    <mergeCell ref="H19:H20"/>
    <mergeCell ref="I19:I20"/>
    <mergeCell ref="J19:J20"/>
    <mergeCell ref="K19:K20"/>
    <mergeCell ref="A19:A20"/>
    <mergeCell ref="B19:D20"/>
    <mergeCell ref="E19:E20"/>
    <mergeCell ref="I13:I14"/>
    <mergeCell ref="J13:J14"/>
    <mergeCell ref="K13:K14"/>
    <mergeCell ref="A13:A14"/>
    <mergeCell ref="B13:D14"/>
    <mergeCell ref="E13:E14"/>
    <mergeCell ref="F13:F14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33">
      <selection activeCell="C53" sqref="C53"/>
    </sheetView>
  </sheetViews>
  <sheetFormatPr defaultColWidth="9.140625" defaultRowHeight="12.75"/>
  <cols>
    <col min="1" max="1" width="8.7109375" style="0" customWidth="1"/>
    <col min="2" max="2" width="9.28125" style="0" bestFit="1" customWidth="1"/>
    <col min="3" max="3" width="31.28125" style="0" customWidth="1"/>
    <col min="4" max="4" width="7.8515625" style="0" customWidth="1"/>
    <col min="5" max="5" width="2.140625" style="0" hidden="1" customWidth="1"/>
    <col min="6" max="6" width="3.28125" style="0" hidden="1" customWidth="1"/>
    <col min="7" max="7" width="9.421875" style="0" bestFit="1" customWidth="1"/>
    <col min="8" max="8" width="9.57421875" style="0" customWidth="1"/>
    <col min="9" max="9" width="11.57421875" style="0" customWidth="1"/>
  </cols>
  <sheetData>
    <row r="1" s="1" customFormat="1" ht="12.75"/>
    <row r="2" spans="1:9" s="1" customFormat="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</row>
    <row r="3" spans="1:9" s="1" customFormat="1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</row>
    <row r="4" spans="1:9" s="1" customFormat="1" ht="12.75">
      <c r="A4" s="229"/>
      <c r="B4" s="229"/>
      <c r="C4" s="229"/>
      <c r="D4" s="2"/>
      <c r="E4" s="2"/>
      <c r="F4" s="2"/>
      <c r="G4" s="2"/>
      <c r="H4" s="2"/>
      <c r="I4" s="2"/>
    </row>
    <row r="5" spans="1:9" s="1" customFormat="1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</row>
    <row r="6" spans="1:9" s="1" customFormat="1" ht="15.75">
      <c r="A6" s="4"/>
      <c r="B6" s="4"/>
      <c r="C6" s="22"/>
      <c r="D6" s="22"/>
      <c r="E6" s="22"/>
      <c r="F6" s="22"/>
      <c r="G6" s="22"/>
      <c r="H6" s="22"/>
      <c r="I6" s="22"/>
    </row>
    <row r="7" spans="1:9" s="1" customFormat="1" ht="15.75">
      <c r="A7" s="4"/>
      <c r="B7" s="4"/>
      <c r="C7" s="22"/>
      <c r="D7" s="22"/>
      <c r="E7" s="22"/>
      <c r="F7" s="22"/>
      <c r="G7" s="22"/>
      <c r="H7" s="22"/>
      <c r="I7" s="22"/>
    </row>
    <row r="8" spans="1:9" s="1" customFormat="1" ht="19.5" customHeight="1">
      <c r="A8" s="3"/>
      <c r="B8" s="3"/>
      <c r="C8" s="3"/>
      <c r="D8" s="4"/>
      <c r="E8" s="5"/>
      <c r="F8" s="5"/>
      <c r="G8" s="5"/>
      <c r="H8" s="5"/>
      <c r="I8" s="5"/>
    </row>
    <row r="9" spans="1:9" s="1" customFormat="1" ht="13.5" customHeight="1">
      <c r="A9" s="243" t="s">
        <v>275</v>
      </c>
      <c r="B9" s="243"/>
      <c r="C9" s="263"/>
      <c r="D9" s="263"/>
      <c r="E9" s="263"/>
      <c r="F9" s="263"/>
      <c r="G9" s="263"/>
      <c r="H9" s="263"/>
      <c r="I9" s="263"/>
    </row>
    <row r="10" spans="1:9" s="1" customFormat="1" ht="12.75">
      <c r="A10" s="229" t="s">
        <v>272</v>
      </c>
      <c r="B10" s="229"/>
      <c r="C10" s="229"/>
      <c r="D10" s="230"/>
      <c r="E10" s="231"/>
      <c r="F10" s="231"/>
      <c r="G10" s="231"/>
      <c r="H10" s="231"/>
      <c r="I10" s="231"/>
    </row>
    <row r="11" spans="1:9" s="1" customFormat="1" ht="19.5" customHeight="1">
      <c r="A11" s="242" t="s">
        <v>274</v>
      </c>
      <c r="B11" s="242"/>
      <c r="C11" s="242"/>
      <c r="D11" s="243"/>
      <c r="E11" s="244"/>
      <c r="F11" s="244"/>
      <c r="G11" s="244"/>
      <c r="H11" s="244"/>
      <c r="I11" s="244"/>
    </row>
    <row r="12" spans="1:9" s="1" customFormat="1" ht="15" customHeight="1">
      <c r="A12" s="242"/>
      <c r="B12" s="242"/>
      <c r="C12" s="243" t="s">
        <v>24</v>
      </c>
      <c r="D12" s="263"/>
      <c r="E12" s="263"/>
      <c r="F12" s="263"/>
      <c r="G12" s="263"/>
      <c r="H12" s="263"/>
      <c r="I12" s="263"/>
    </row>
    <row r="13" spans="1:2" ht="14.25" customHeight="1">
      <c r="A13" s="16"/>
      <c r="B13" s="16"/>
    </row>
    <row r="14" spans="1:9" s="1" customFormat="1" ht="13.5" thickBot="1">
      <c r="A14" s="276" t="s">
        <v>28</v>
      </c>
      <c r="B14" s="276"/>
      <c r="C14" s="277"/>
      <c r="D14" s="26"/>
      <c r="E14" s="26"/>
      <c r="F14" s="26"/>
      <c r="G14" s="26"/>
      <c r="H14" s="26"/>
      <c r="I14" s="26"/>
    </row>
    <row r="15" spans="1:9" s="1" customFormat="1" ht="23.25" thickBot="1">
      <c r="A15" s="27" t="s">
        <v>280</v>
      </c>
      <c r="B15" s="28" t="s">
        <v>25</v>
      </c>
      <c r="C15" s="28" t="s">
        <v>4</v>
      </c>
      <c r="D15" s="29" t="s">
        <v>5</v>
      </c>
      <c r="E15" s="29"/>
      <c r="F15" s="29"/>
      <c r="G15" s="29" t="s">
        <v>7</v>
      </c>
      <c r="H15" s="29" t="s">
        <v>26</v>
      </c>
      <c r="I15" s="29" t="s">
        <v>27</v>
      </c>
    </row>
    <row r="16" spans="1:9" ht="12.75">
      <c r="A16" s="278">
        <v>1</v>
      </c>
      <c r="B16" s="30">
        <v>1</v>
      </c>
      <c r="C16" s="211" t="s">
        <v>143</v>
      </c>
      <c r="D16" s="31">
        <v>1967</v>
      </c>
      <c r="E16" s="31"/>
      <c r="F16" s="31"/>
      <c r="G16" s="299">
        <v>95</v>
      </c>
      <c r="H16" s="30">
        <v>53</v>
      </c>
      <c r="I16" s="30">
        <f>H16</f>
        <v>53</v>
      </c>
    </row>
    <row r="17" spans="1:9" s="1" customFormat="1" ht="15" customHeight="1">
      <c r="A17" s="279"/>
      <c r="B17" s="11">
        <v>2</v>
      </c>
      <c r="C17" s="174" t="s">
        <v>129</v>
      </c>
      <c r="D17" s="32">
        <v>1971</v>
      </c>
      <c r="E17" s="33"/>
      <c r="F17" s="33"/>
      <c r="G17" s="299">
        <v>71.1</v>
      </c>
      <c r="H17" s="34">
        <v>46</v>
      </c>
      <c r="I17" s="11">
        <f>I16+H17</f>
        <v>99</v>
      </c>
    </row>
    <row r="18" spans="1:9" s="1" customFormat="1" ht="15" customHeight="1">
      <c r="A18" s="279"/>
      <c r="B18" s="11">
        <v>3</v>
      </c>
      <c r="C18" s="174" t="s">
        <v>152</v>
      </c>
      <c r="D18" s="23">
        <v>1973</v>
      </c>
      <c r="E18" s="23"/>
      <c r="F18" s="23"/>
      <c r="G18" s="10">
        <v>91.8</v>
      </c>
      <c r="H18" s="11">
        <v>58</v>
      </c>
      <c r="I18" s="11">
        <f>I17+H18</f>
        <v>157</v>
      </c>
    </row>
    <row r="19" spans="1:9" s="1" customFormat="1" ht="15.75" customHeight="1">
      <c r="A19" s="279"/>
      <c r="B19" s="11">
        <v>4</v>
      </c>
      <c r="C19" s="174" t="s">
        <v>162</v>
      </c>
      <c r="D19" s="35">
        <v>1964</v>
      </c>
      <c r="E19" s="35"/>
      <c r="F19" s="35"/>
      <c r="G19" s="179">
        <v>94.5</v>
      </c>
      <c r="H19" s="11">
        <v>51</v>
      </c>
      <c r="I19" s="11">
        <f>I18+H19</f>
        <v>208</v>
      </c>
    </row>
    <row r="20" spans="1:9" s="1" customFormat="1" ht="15.75" customHeight="1" thickBot="1">
      <c r="A20" s="280"/>
      <c r="B20" s="36">
        <v>5</v>
      </c>
      <c r="C20" s="216" t="s">
        <v>153</v>
      </c>
      <c r="D20" s="37">
        <v>1974</v>
      </c>
      <c r="E20" s="37"/>
      <c r="F20" s="37"/>
      <c r="G20" s="179">
        <v>84.2</v>
      </c>
      <c r="H20" s="36">
        <v>57</v>
      </c>
      <c r="I20" s="36">
        <f>I19+H20</f>
        <v>265</v>
      </c>
    </row>
    <row r="21" spans="1:9" s="1" customFormat="1" ht="15.75" customHeight="1" thickBot="1">
      <c r="A21" s="281" t="s">
        <v>55</v>
      </c>
      <c r="B21" s="281"/>
      <c r="C21" s="281"/>
      <c r="D21" s="282"/>
      <c r="E21" s="38"/>
      <c r="F21" s="38"/>
      <c r="G21" s="39">
        <f>SUM(G16:G20)</f>
        <v>436.59999999999997</v>
      </c>
      <c r="H21" s="26"/>
      <c r="I21" s="40"/>
    </row>
    <row r="22" spans="1:9" s="1" customFormat="1" ht="15.75" customHeight="1" thickBot="1">
      <c r="A22" s="283" t="s">
        <v>27</v>
      </c>
      <c r="B22" s="283"/>
      <c r="C22" s="283"/>
      <c r="D22" s="284"/>
      <c r="E22" s="284"/>
      <c r="F22" s="284"/>
      <c r="G22" s="284"/>
      <c r="H22" s="282"/>
      <c r="I22" s="43">
        <f>I20</f>
        <v>265</v>
      </c>
    </row>
    <row r="23" spans="1:9" s="1" customFormat="1" ht="15.75" customHeight="1">
      <c r="A23" s="41"/>
      <c r="B23" s="41"/>
      <c r="C23" s="41"/>
      <c r="D23" s="42"/>
      <c r="E23" s="42"/>
      <c r="F23" s="42"/>
      <c r="G23" s="42"/>
      <c r="H23" s="24"/>
      <c r="I23" s="12"/>
    </row>
    <row r="24" spans="1:9" s="1" customFormat="1" ht="15.75" customHeight="1">
      <c r="A24" s="41"/>
      <c r="B24" s="41"/>
      <c r="C24" s="41"/>
      <c r="D24" s="42"/>
      <c r="E24" s="42"/>
      <c r="F24" s="42"/>
      <c r="G24" s="42"/>
      <c r="H24" s="24"/>
      <c r="I24" s="12"/>
    </row>
    <row r="25" spans="1:9" s="1" customFormat="1" ht="13.5" thickBot="1">
      <c r="A25" s="276" t="s">
        <v>60</v>
      </c>
      <c r="B25" s="276"/>
      <c r="C25" s="277"/>
      <c r="D25" s="26"/>
      <c r="E25" s="26"/>
      <c r="F25" s="26"/>
      <c r="G25" s="26"/>
      <c r="H25" s="26"/>
      <c r="I25" s="26"/>
    </row>
    <row r="26" spans="1:9" s="1" customFormat="1" ht="23.25" thickBot="1">
      <c r="A26" s="27" t="s">
        <v>280</v>
      </c>
      <c r="B26" s="28" t="s">
        <v>25</v>
      </c>
      <c r="C26" s="28" t="s">
        <v>4</v>
      </c>
      <c r="D26" s="29" t="s">
        <v>5</v>
      </c>
      <c r="E26" s="29"/>
      <c r="F26" s="29"/>
      <c r="G26" s="29" t="s">
        <v>7</v>
      </c>
      <c r="H26" s="29" t="s">
        <v>26</v>
      </c>
      <c r="I26" s="29" t="s">
        <v>27</v>
      </c>
    </row>
    <row r="27" spans="1:9" ht="12.75">
      <c r="A27" s="278">
        <v>2</v>
      </c>
      <c r="B27" s="30">
        <v>1</v>
      </c>
      <c r="C27" s="298" t="s">
        <v>277</v>
      </c>
      <c r="D27" s="31">
        <v>1964</v>
      </c>
      <c r="E27" s="31"/>
      <c r="F27" s="31"/>
      <c r="G27" s="299">
        <v>69</v>
      </c>
      <c r="H27" s="30">
        <v>48</v>
      </c>
      <c r="I27" s="30">
        <f>H27</f>
        <v>48</v>
      </c>
    </row>
    <row r="28" spans="1:9" s="1" customFormat="1" ht="15" customHeight="1">
      <c r="A28" s="279"/>
      <c r="B28" s="11">
        <v>2</v>
      </c>
      <c r="C28" s="174" t="s">
        <v>195</v>
      </c>
      <c r="D28" s="32">
        <v>1974</v>
      </c>
      <c r="E28" s="33"/>
      <c r="F28" s="33"/>
      <c r="G28" s="299">
        <v>71</v>
      </c>
      <c r="H28" s="34">
        <v>44</v>
      </c>
      <c r="I28" s="11">
        <f>I27+H28</f>
        <v>92</v>
      </c>
    </row>
    <row r="29" spans="1:9" s="1" customFormat="1" ht="15" customHeight="1">
      <c r="A29" s="279"/>
      <c r="B29" s="11">
        <v>3</v>
      </c>
      <c r="C29" s="174" t="s">
        <v>196</v>
      </c>
      <c r="D29" s="23">
        <v>1974</v>
      </c>
      <c r="E29" s="23"/>
      <c r="F29" s="23"/>
      <c r="G29" s="10">
        <v>73</v>
      </c>
      <c r="H29" s="11">
        <v>48</v>
      </c>
      <c r="I29" s="11">
        <f>I28+H29</f>
        <v>140</v>
      </c>
    </row>
    <row r="30" spans="1:9" s="1" customFormat="1" ht="15.75" customHeight="1">
      <c r="A30" s="279"/>
      <c r="B30" s="11">
        <v>4</v>
      </c>
      <c r="C30" s="174" t="s">
        <v>197</v>
      </c>
      <c r="D30" s="35">
        <v>1972</v>
      </c>
      <c r="E30" s="35"/>
      <c r="F30" s="35"/>
      <c r="G30" s="10">
        <v>131.3</v>
      </c>
      <c r="H30" s="11">
        <v>55</v>
      </c>
      <c r="I30" s="11">
        <f>I29+H30</f>
        <v>195</v>
      </c>
    </row>
    <row r="31" spans="1:9" s="1" customFormat="1" ht="15.75" customHeight="1" thickBot="1">
      <c r="A31" s="280"/>
      <c r="B31" s="36">
        <v>5</v>
      </c>
      <c r="C31" s="174" t="s">
        <v>200</v>
      </c>
      <c r="D31" s="37">
        <v>1958</v>
      </c>
      <c r="E31" s="37"/>
      <c r="F31" s="37"/>
      <c r="G31" s="179">
        <v>97.2</v>
      </c>
      <c r="H31" s="36">
        <v>52</v>
      </c>
      <c r="I31" s="36">
        <f>I30+H31</f>
        <v>247</v>
      </c>
    </row>
    <row r="32" spans="1:9" s="1" customFormat="1" ht="15.75" customHeight="1" thickBot="1">
      <c r="A32" s="281" t="s">
        <v>55</v>
      </c>
      <c r="B32" s="281"/>
      <c r="C32" s="281"/>
      <c r="D32" s="282"/>
      <c r="E32" s="38"/>
      <c r="F32" s="38"/>
      <c r="G32" s="39">
        <f>SUM(G27:G31)</f>
        <v>441.5</v>
      </c>
      <c r="H32" s="26"/>
      <c r="I32" s="40"/>
    </row>
    <row r="33" spans="1:9" s="1" customFormat="1" ht="15.75" customHeight="1" thickBot="1">
      <c r="A33" s="283" t="s">
        <v>27</v>
      </c>
      <c r="B33" s="283"/>
      <c r="C33" s="283"/>
      <c r="D33" s="284"/>
      <c r="E33" s="284"/>
      <c r="F33" s="284"/>
      <c r="G33" s="284"/>
      <c r="H33" s="282"/>
      <c r="I33" s="43">
        <f>I31</f>
        <v>247</v>
      </c>
    </row>
    <row r="34" spans="1:9" s="1" customFormat="1" ht="15.75" customHeight="1">
      <c r="A34" s="41"/>
      <c r="B34" s="41"/>
      <c r="C34" s="41"/>
      <c r="D34" s="42"/>
      <c r="E34" s="42"/>
      <c r="F34" s="42"/>
      <c r="G34" s="42"/>
      <c r="H34" s="24"/>
      <c r="I34" s="12"/>
    </row>
    <row r="37" spans="1:9" s="1" customFormat="1" ht="13.5" thickBot="1">
      <c r="A37" s="276" t="s">
        <v>279</v>
      </c>
      <c r="B37" s="276"/>
      <c r="C37" s="277"/>
      <c r="D37" s="26"/>
      <c r="E37" s="26"/>
      <c r="F37" s="26"/>
      <c r="G37" s="26"/>
      <c r="H37" s="26"/>
      <c r="I37" s="26"/>
    </row>
    <row r="38" spans="1:9" s="1" customFormat="1" ht="23.25" thickBot="1">
      <c r="A38" s="27" t="s">
        <v>280</v>
      </c>
      <c r="B38" s="28" t="s">
        <v>25</v>
      </c>
      <c r="C38" s="28" t="s">
        <v>4</v>
      </c>
      <c r="D38" s="29" t="s">
        <v>5</v>
      </c>
      <c r="E38" s="29"/>
      <c r="F38" s="29"/>
      <c r="G38" s="29" t="s">
        <v>7</v>
      </c>
      <c r="H38" s="29" t="s">
        <v>26</v>
      </c>
      <c r="I38" s="29" t="s">
        <v>27</v>
      </c>
    </row>
    <row r="39" spans="1:9" ht="12.75">
      <c r="A39" s="278">
        <v>3</v>
      </c>
      <c r="B39" s="30">
        <v>1</v>
      </c>
      <c r="C39" s="212" t="s">
        <v>126</v>
      </c>
      <c r="D39" s="31">
        <v>1969</v>
      </c>
      <c r="E39" s="31"/>
      <c r="F39" s="31"/>
      <c r="G39" s="299">
        <v>77.4</v>
      </c>
      <c r="H39" s="30">
        <v>53</v>
      </c>
      <c r="I39" s="30">
        <f>H39</f>
        <v>53</v>
      </c>
    </row>
    <row r="40" spans="1:9" s="1" customFormat="1" ht="15" customHeight="1">
      <c r="A40" s="279"/>
      <c r="B40" s="11">
        <v>2</v>
      </c>
      <c r="C40" s="174" t="s">
        <v>125</v>
      </c>
      <c r="D40" s="32">
        <v>1963</v>
      </c>
      <c r="E40" s="33"/>
      <c r="F40" s="33"/>
      <c r="G40" s="299">
        <v>105.4</v>
      </c>
      <c r="H40" s="34">
        <v>50</v>
      </c>
      <c r="I40" s="11">
        <f>I39+H40</f>
        <v>103</v>
      </c>
    </row>
    <row r="41" spans="1:9" s="1" customFormat="1" ht="15" customHeight="1">
      <c r="A41" s="279"/>
      <c r="B41" s="11">
        <v>3</v>
      </c>
      <c r="C41" s="188" t="s">
        <v>124</v>
      </c>
      <c r="D41" s="23">
        <v>1957</v>
      </c>
      <c r="E41" s="23"/>
      <c r="F41" s="23"/>
      <c r="G41" s="179">
        <v>86.5</v>
      </c>
      <c r="H41" s="11">
        <v>40</v>
      </c>
      <c r="I41" s="11">
        <f>I40+H41</f>
        <v>143</v>
      </c>
    </row>
    <row r="42" spans="1:9" s="1" customFormat="1" ht="15.75" customHeight="1">
      <c r="A42" s="279"/>
      <c r="B42" s="11">
        <v>4</v>
      </c>
      <c r="C42" s="174" t="s">
        <v>175</v>
      </c>
      <c r="D42" s="35">
        <v>1971</v>
      </c>
      <c r="E42" s="35"/>
      <c r="F42" s="35"/>
      <c r="G42" s="179">
        <v>107.1</v>
      </c>
      <c r="H42" s="11">
        <v>57</v>
      </c>
      <c r="I42" s="11">
        <f>I41+H42</f>
        <v>200</v>
      </c>
    </row>
    <row r="43" spans="1:9" s="1" customFormat="1" ht="15.75" customHeight="1" thickBot="1">
      <c r="A43" s="280"/>
      <c r="B43" s="36">
        <v>5</v>
      </c>
      <c r="C43" s="174" t="s">
        <v>127</v>
      </c>
      <c r="D43" s="37">
        <v>1954</v>
      </c>
      <c r="E43" s="37"/>
      <c r="F43" s="37"/>
      <c r="G43" s="179">
        <v>85.9</v>
      </c>
      <c r="H43" s="36">
        <v>45</v>
      </c>
      <c r="I43" s="36">
        <f>I42+H43</f>
        <v>245</v>
      </c>
    </row>
    <row r="44" spans="1:9" s="1" customFormat="1" ht="15.75" customHeight="1" thickBot="1">
      <c r="A44" s="281" t="s">
        <v>55</v>
      </c>
      <c r="B44" s="281"/>
      <c r="C44" s="281"/>
      <c r="D44" s="282"/>
      <c r="E44" s="38"/>
      <c r="F44" s="38"/>
      <c r="G44" s="39">
        <f>SUM(G39:G43)</f>
        <v>462.29999999999995</v>
      </c>
      <c r="H44" s="26"/>
      <c r="I44" s="40"/>
    </row>
    <row r="45" spans="1:9" s="1" customFormat="1" ht="15.75" customHeight="1" thickBot="1">
      <c r="A45" s="283" t="s">
        <v>27</v>
      </c>
      <c r="B45" s="283"/>
      <c r="C45" s="283"/>
      <c r="D45" s="284"/>
      <c r="E45" s="284"/>
      <c r="F45" s="284"/>
      <c r="G45" s="284"/>
      <c r="H45" s="282"/>
      <c r="I45" s="43">
        <f>I43</f>
        <v>245</v>
      </c>
    </row>
    <row r="46" spans="1:9" s="1" customFormat="1" ht="15.75" customHeight="1">
      <c r="A46" s="41"/>
      <c r="B46" s="41"/>
      <c r="C46" s="41"/>
      <c r="D46" s="42"/>
      <c r="E46" s="42"/>
      <c r="F46" s="42"/>
      <c r="G46" s="42"/>
      <c r="H46" s="24"/>
      <c r="I46" s="12"/>
    </row>
    <row r="48" spans="1:13" s="1" customFormat="1" ht="12.75">
      <c r="A48" s="21"/>
      <c r="B48" s="20"/>
      <c r="C48" s="21"/>
      <c r="D48" s="21"/>
      <c r="E48" s="20"/>
      <c r="F48" s="20"/>
      <c r="G48" s="21"/>
      <c r="H48" s="20"/>
      <c r="I48" s="21"/>
      <c r="J48" s="20"/>
      <c r="K48" s="20"/>
      <c r="L48" s="20"/>
      <c r="M48" s="21"/>
    </row>
    <row r="49" spans="1:11" s="1" customFormat="1" ht="12.75">
      <c r="A49" s="21"/>
      <c r="B49" s="20"/>
      <c r="C49" s="21"/>
      <c r="D49" s="21"/>
      <c r="E49" s="20"/>
      <c r="F49" s="20"/>
      <c r="G49" s="21"/>
      <c r="H49" s="20"/>
      <c r="I49" s="21"/>
      <c r="J49" s="20"/>
      <c r="K49" s="20"/>
    </row>
  </sheetData>
  <sheetProtection/>
  <mergeCells count="23">
    <mergeCell ref="A5:I5"/>
    <mergeCell ref="A9:I9"/>
    <mergeCell ref="A10:C10"/>
    <mergeCell ref="D10:I10"/>
    <mergeCell ref="A11:C11"/>
    <mergeCell ref="D11:I11"/>
    <mergeCell ref="A25:C25"/>
    <mergeCell ref="A27:A31"/>
    <mergeCell ref="A32:D32"/>
    <mergeCell ref="A33:H33"/>
    <mergeCell ref="A37:C37"/>
    <mergeCell ref="A12:B12"/>
    <mergeCell ref="C12:I12"/>
    <mergeCell ref="A14:C14"/>
    <mergeCell ref="A16:A20"/>
    <mergeCell ref="A21:D21"/>
    <mergeCell ref="A22:H22"/>
    <mergeCell ref="A2:I2"/>
    <mergeCell ref="A3:I3"/>
    <mergeCell ref="A4:C4"/>
    <mergeCell ref="A39:A43"/>
    <mergeCell ref="A44:D44"/>
    <mergeCell ref="A45:H45"/>
  </mergeCells>
  <printOptions/>
  <pageMargins left="1.71" right="0.7480314960629921" top="0.21" bottom="0.984251968503937" header="0.17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1">
      <selection activeCell="O34" sqref="O34"/>
    </sheetView>
  </sheetViews>
  <sheetFormatPr defaultColWidth="9.140625" defaultRowHeight="12.75"/>
  <cols>
    <col min="1" max="1" width="5.57421875" style="71" customWidth="1"/>
    <col min="2" max="2" width="20.421875" style="0" customWidth="1"/>
    <col min="3" max="3" width="6.28125" style="0" customWidth="1"/>
    <col min="4" max="4" width="5.421875" style="0" customWidth="1"/>
    <col min="5" max="5" width="5.7109375" style="0" customWidth="1"/>
    <col min="6" max="6" width="5.57421875" style="0" customWidth="1"/>
    <col min="7" max="7" width="8.28125" style="0" customWidth="1"/>
    <col min="8" max="9" width="6.140625" style="0" customWidth="1"/>
    <col min="10" max="10" width="5.8515625" style="0" customWidth="1"/>
    <col min="11" max="11" width="5.57421875" style="0" customWidth="1"/>
    <col min="12" max="13" width="6.00390625" style="0" customWidth="1"/>
    <col min="14" max="14" width="6.8515625" style="0" customWidth="1"/>
    <col min="15" max="15" width="8.57421875" style="0" customWidth="1"/>
    <col min="16" max="16" width="6.57421875" style="0" customWidth="1"/>
    <col min="17" max="17" width="6.28125" style="0" customWidth="1"/>
    <col min="18" max="18" width="6.57421875" style="0" customWidth="1"/>
    <col min="19" max="19" width="5.57421875" style="0" customWidth="1"/>
    <col min="20" max="20" width="5.7109375" style="0" customWidth="1"/>
    <col min="21" max="21" width="7.00390625" style="0" customWidth="1"/>
    <col min="22" max="22" width="4.00390625" style="69" customWidth="1"/>
  </cols>
  <sheetData>
    <row r="1" spans="1:22" s="1" customFormat="1" ht="12.75">
      <c r="A1" s="297"/>
      <c r="B1" s="21"/>
      <c r="P1" s="21"/>
      <c r="Q1" s="21"/>
      <c r="R1" s="21"/>
      <c r="S1" s="21"/>
      <c r="T1" s="21"/>
      <c r="U1" s="21"/>
      <c r="V1" s="69"/>
    </row>
    <row r="2" spans="1:22" s="1" customFormat="1" ht="15.75">
      <c r="A2" s="219"/>
      <c r="B2" s="219"/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19"/>
      <c r="Q2" s="219"/>
      <c r="R2" s="20"/>
      <c r="S2" s="20"/>
      <c r="T2" s="20"/>
      <c r="U2" s="20"/>
      <c r="V2" s="69"/>
    </row>
    <row r="3" spans="1:22" s="1" customFormat="1" ht="15.75">
      <c r="A3" s="219"/>
      <c r="B3" s="22"/>
      <c r="C3" s="295" t="s">
        <v>270</v>
      </c>
      <c r="D3" s="295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2"/>
      <c r="Q3" s="22"/>
      <c r="R3" s="20"/>
      <c r="S3" s="20"/>
      <c r="T3" s="20"/>
      <c r="U3" s="20"/>
      <c r="V3" s="69"/>
    </row>
    <row r="4" spans="1:22" s="1" customFormat="1" ht="12.75">
      <c r="A4" s="219"/>
      <c r="B4" s="219"/>
      <c r="C4" s="229"/>
      <c r="D4" s="229"/>
      <c r="E4" s="229"/>
      <c r="F4" s="229"/>
      <c r="G4" s="2"/>
      <c r="H4" s="2"/>
      <c r="I4" s="2"/>
      <c r="J4" s="2"/>
      <c r="K4" s="2"/>
      <c r="L4" s="2"/>
      <c r="M4" s="2"/>
      <c r="N4" s="2"/>
      <c r="O4" s="2"/>
      <c r="P4" s="219"/>
      <c r="Q4" s="219"/>
      <c r="R4" s="20"/>
      <c r="S4" s="20"/>
      <c r="T4" s="20"/>
      <c r="U4" s="20"/>
      <c r="V4" s="69"/>
    </row>
    <row r="5" spans="1:22" s="1" customFormat="1" ht="15.75">
      <c r="A5" s="221"/>
      <c r="B5" s="221"/>
      <c r="C5" s="264" t="s">
        <v>1</v>
      </c>
      <c r="D5" s="264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21"/>
      <c r="Q5" s="221"/>
      <c r="R5" s="21"/>
      <c r="S5" s="21"/>
      <c r="T5" s="21"/>
      <c r="U5" s="21"/>
      <c r="V5" s="69"/>
    </row>
    <row r="6" spans="1:22" s="1" customFormat="1" ht="15.75">
      <c r="A6" s="221"/>
      <c r="B6" s="221"/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4"/>
      <c r="P6" s="221"/>
      <c r="Q6" s="221"/>
      <c r="R6" s="21"/>
      <c r="S6" s="21"/>
      <c r="T6" s="21"/>
      <c r="U6" s="21"/>
      <c r="V6" s="69"/>
    </row>
    <row r="7" spans="1:22" s="1" customFormat="1" ht="12.75">
      <c r="A7" s="221"/>
      <c r="B7" s="221"/>
      <c r="C7" s="243" t="s">
        <v>275</v>
      </c>
      <c r="D7" s="24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21"/>
      <c r="Q7" s="221"/>
      <c r="R7" s="21"/>
      <c r="S7" s="21"/>
      <c r="T7" s="21"/>
      <c r="U7" s="21"/>
      <c r="V7" s="69"/>
    </row>
    <row r="8" spans="1:22" s="1" customFormat="1" ht="19.5" customHeight="1">
      <c r="A8" s="4"/>
      <c r="B8" s="22"/>
      <c r="C8" s="229" t="s">
        <v>272</v>
      </c>
      <c r="D8" s="229"/>
      <c r="E8" s="229"/>
      <c r="F8" s="229"/>
      <c r="G8" s="230" t="s">
        <v>276</v>
      </c>
      <c r="H8" s="231"/>
      <c r="I8" s="231"/>
      <c r="J8" s="231"/>
      <c r="K8" s="231"/>
      <c r="L8" s="231"/>
      <c r="M8" s="231"/>
      <c r="N8" s="231"/>
      <c r="O8" s="230"/>
      <c r="P8" s="22"/>
      <c r="Q8" s="22"/>
      <c r="R8" s="20"/>
      <c r="S8" s="20"/>
      <c r="T8" s="20"/>
      <c r="U8" s="20"/>
      <c r="V8" s="69"/>
    </row>
    <row r="9" spans="1:22" s="1" customFormat="1" ht="13.5" customHeight="1">
      <c r="A9" s="72"/>
      <c r="B9" s="3"/>
      <c r="C9" s="242" t="s">
        <v>274</v>
      </c>
      <c r="D9" s="242"/>
      <c r="E9" s="242"/>
      <c r="F9" s="242"/>
      <c r="G9" s="243"/>
      <c r="H9" s="244"/>
      <c r="I9" s="244"/>
      <c r="J9" s="244"/>
      <c r="K9" s="244"/>
      <c r="L9" s="244"/>
      <c r="M9" s="244"/>
      <c r="N9" s="244"/>
      <c r="O9" s="243"/>
      <c r="P9" s="6"/>
      <c r="Q9" s="6"/>
      <c r="R9" s="21"/>
      <c r="S9" s="21"/>
      <c r="T9" s="21"/>
      <c r="U9" s="21"/>
      <c r="V9" s="69"/>
    </row>
    <row r="10" spans="1:22" s="1" customFormat="1" ht="12.75">
      <c r="A10" s="24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6"/>
      <c r="S10" s="266"/>
      <c r="T10" s="266"/>
      <c r="U10" s="266"/>
      <c r="V10" s="69"/>
    </row>
    <row r="11" spans="1:22" s="1" customFormat="1" ht="19.5" customHeight="1">
      <c r="A11" s="229"/>
      <c r="B11" s="229"/>
      <c r="C11" s="229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0"/>
      <c r="P11" s="229"/>
      <c r="Q11" s="229"/>
      <c r="V11" s="69"/>
    </row>
    <row r="12" spans="1:22" s="1" customFormat="1" ht="15" customHeight="1">
      <c r="A12" s="242"/>
      <c r="B12" s="242"/>
      <c r="C12" s="242"/>
      <c r="D12" s="243" t="s">
        <v>32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3"/>
      <c r="P12" s="228"/>
      <c r="Q12" s="228"/>
      <c r="V12" s="69"/>
    </row>
    <row r="13" spans="1:21" ht="12.75">
      <c r="A13" s="69"/>
      <c r="B13" s="22"/>
      <c r="C13" s="22"/>
      <c r="D13" s="22"/>
      <c r="E13" s="22"/>
      <c r="F13" s="22"/>
      <c r="G13" s="22" t="s">
        <v>57</v>
      </c>
      <c r="H13" s="22"/>
      <c r="I13" s="22"/>
      <c r="J13" s="22"/>
      <c r="K13" s="22"/>
      <c r="L13" s="22"/>
      <c r="M13" s="22"/>
      <c r="N13" s="22"/>
      <c r="O13" s="22"/>
      <c r="P13" s="20"/>
      <c r="Q13" s="20"/>
      <c r="R13" s="20"/>
      <c r="S13" s="20"/>
      <c r="T13" s="20"/>
      <c r="U13" s="20"/>
    </row>
    <row r="14" ht="6" customHeight="1" thickBot="1"/>
    <row r="15" spans="1:22" ht="13.5" thickBot="1">
      <c r="A15" s="286" t="s">
        <v>56</v>
      </c>
      <c r="B15" s="288" t="s">
        <v>33</v>
      </c>
      <c r="C15" s="290" t="s">
        <v>34</v>
      </c>
      <c r="D15" s="291"/>
      <c r="E15" s="291"/>
      <c r="F15" s="292"/>
      <c r="G15" s="290" t="s">
        <v>21</v>
      </c>
      <c r="H15" s="291"/>
      <c r="I15" s="291"/>
      <c r="J15" s="291"/>
      <c r="K15" s="291"/>
      <c r="L15" s="291"/>
      <c r="M15" s="291"/>
      <c r="N15" s="290" t="s">
        <v>11</v>
      </c>
      <c r="O15" s="291"/>
      <c r="P15" s="291"/>
      <c r="Q15" s="291"/>
      <c r="R15" s="291"/>
      <c r="S15" s="291"/>
      <c r="T15" s="291"/>
      <c r="U15" s="293" t="s">
        <v>15</v>
      </c>
      <c r="V15" s="285" t="s">
        <v>3</v>
      </c>
    </row>
    <row r="16" spans="1:22" ht="33" customHeight="1" thickBot="1">
      <c r="A16" s="287"/>
      <c r="B16" s="289"/>
      <c r="C16" s="44">
        <v>58</v>
      </c>
      <c r="D16" s="45">
        <v>63</v>
      </c>
      <c r="E16" s="45">
        <v>68</v>
      </c>
      <c r="F16" s="46" t="s">
        <v>30</v>
      </c>
      <c r="G16" s="44">
        <v>63</v>
      </c>
      <c r="H16" s="45">
        <v>68</v>
      </c>
      <c r="I16" s="45">
        <v>73</v>
      </c>
      <c r="J16" s="45">
        <v>78</v>
      </c>
      <c r="K16" s="45">
        <v>85</v>
      </c>
      <c r="L16" s="45">
        <v>95</v>
      </c>
      <c r="M16" s="64" t="s">
        <v>31</v>
      </c>
      <c r="N16" s="44">
        <v>63</v>
      </c>
      <c r="O16" s="45">
        <v>68</v>
      </c>
      <c r="P16" s="45">
        <v>73</v>
      </c>
      <c r="Q16" s="45">
        <v>78</v>
      </c>
      <c r="R16" s="45">
        <v>85</v>
      </c>
      <c r="S16" s="45">
        <v>95</v>
      </c>
      <c r="T16" s="64" t="s">
        <v>31</v>
      </c>
      <c r="U16" s="294"/>
      <c r="V16" s="285"/>
    </row>
    <row r="17" spans="1:22" ht="13.5" thickBot="1">
      <c r="A17" s="74">
        <v>1</v>
      </c>
      <c r="B17" s="65" t="s">
        <v>35</v>
      </c>
      <c r="C17" s="48"/>
      <c r="D17" s="49"/>
      <c r="E17" s="49"/>
      <c r="F17" s="50"/>
      <c r="G17" s="48"/>
      <c r="H17" s="49"/>
      <c r="I17" s="49"/>
      <c r="J17" s="49"/>
      <c r="K17" s="49"/>
      <c r="L17" s="49"/>
      <c r="M17" s="49"/>
      <c r="N17" s="48"/>
      <c r="O17" s="49"/>
      <c r="P17" s="49"/>
      <c r="Q17" s="49"/>
      <c r="R17" s="51"/>
      <c r="S17" s="51"/>
      <c r="T17" s="51"/>
      <c r="U17" s="52"/>
      <c r="V17" s="75"/>
    </row>
    <row r="18" spans="1:22" ht="13.5" thickBot="1">
      <c r="A18" s="74">
        <v>2</v>
      </c>
      <c r="B18" s="66" t="s">
        <v>36</v>
      </c>
      <c r="C18" s="53"/>
      <c r="D18" s="54"/>
      <c r="E18" s="54"/>
      <c r="F18" s="55"/>
      <c r="G18" s="53"/>
      <c r="H18" s="54"/>
      <c r="I18" s="54"/>
      <c r="J18" s="54"/>
      <c r="K18" s="54"/>
      <c r="L18" s="54"/>
      <c r="M18" s="54"/>
      <c r="N18" s="53"/>
      <c r="O18" s="54"/>
      <c r="P18" s="54"/>
      <c r="Q18" s="54"/>
      <c r="R18" s="56"/>
      <c r="S18" s="56"/>
      <c r="T18" s="56"/>
      <c r="U18" s="52"/>
      <c r="V18" s="75"/>
    </row>
    <row r="19" spans="1:22" ht="13.5" thickBot="1">
      <c r="A19" s="74">
        <v>3</v>
      </c>
      <c r="B19" s="66" t="s">
        <v>37</v>
      </c>
      <c r="C19" s="53"/>
      <c r="D19" s="54"/>
      <c r="E19" s="54"/>
      <c r="F19" s="55"/>
      <c r="G19" s="53"/>
      <c r="H19" s="54"/>
      <c r="I19" s="54"/>
      <c r="J19" s="54"/>
      <c r="K19" s="54"/>
      <c r="L19" s="54"/>
      <c r="M19" s="54"/>
      <c r="N19" s="53"/>
      <c r="O19" s="54"/>
      <c r="P19" s="54"/>
      <c r="Q19" s="54"/>
      <c r="R19" s="56"/>
      <c r="S19" s="56"/>
      <c r="T19" s="56"/>
      <c r="U19" s="52"/>
      <c r="V19" s="75"/>
    </row>
    <row r="20" spans="1:22" ht="13.5" thickBot="1">
      <c r="A20" s="74">
        <v>4</v>
      </c>
      <c r="B20" s="66" t="s">
        <v>38</v>
      </c>
      <c r="C20" s="53"/>
      <c r="D20" s="54"/>
      <c r="E20" s="54"/>
      <c r="F20" s="55"/>
      <c r="G20" s="53"/>
      <c r="H20" s="54"/>
      <c r="I20" s="54"/>
      <c r="J20" s="54"/>
      <c r="K20" s="54"/>
      <c r="L20" s="54"/>
      <c r="M20" s="54"/>
      <c r="N20" s="53"/>
      <c r="O20" s="54"/>
      <c r="P20" s="54"/>
      <c r="Q20" s="54"/>
      <c r="R20" s="56"/>
      <c r="S20" s="56"/>
      <c r="T20" s="56"/>
      <c r="U20" s="52"/>
      <c r="V20" s="75"/>
    </row>
    <row r="21" spans="1:22" ht="13.5" thickBot="1">
      <c r="A21" s="74">
        <v>5</v>
      </c>
      <c r="B21" s="66" t="s">
        <v>39</v>
      </c>
      <c r="C21" s="57"/>
      <c r="D21" s="58"/>
      <c r="E21" s="58"/>
      <c r="F21" s="59"/>
      <c r="G21" s="53"/>
      <c r="H21" s="58"/>
      <c r="I21" s="58"/>
      <c r="J21" s="58"/>
      <c r="K21" s="58"/>
      <c r="L21" s="58"/>
      <c r="M21" s="58"/>
      <c r="N21" s="57"/>
      <c r="O21" s="58"/>
      <c r="P21" s="58"/>
      <c r="Q21" s="58"/>
      <c r="R21" s="60"/>
      <c r="S21" s="60"/>
      <c r="T21" s="60"/>
      <c r="U21" s="52"/>
      <c r="V21" s="75"/>
    </row>
    <row r="22" spans="1:22" ht="13.5" thickBot="1">
      <c r="A22" s="74">
        <v>6</v>
      </c>
      <c r="B22" s="66" t="s">
        <v>43</v>
      </c>
      <c r="C22" s="53"/>
      <c r="D22" s="54"/>
      <c r="E22" s="54"/>
      <c r="F22" s="55"/>
      <c r="G22" s="48"/>
      <c r="H22" s="54"/>
      <c r="I22" s="54"/>
      <c r="J22" s="54"/>
      <c r="K22" s="54"/>
      <c r="L22" s="54"/>
      <c r="M22" s="54"/>
      <c r="N22" s="53"/>
      <c r="O22" s="54"/>
      <c r="P22" s="54"/>
      <c r="Q22" s="54"/>
      <c r="R22" s="56"/>
      <c r="S22" s="56"/>
      <c r="T22" s="56"/>
      <c r="U22" s="52"/>
      <c r="V22" s="75"/>
    </row>
    <row r="23" spans="1:22" ht="13.5" thickBot="1">
      <c r="A23" s="74">
        <v>7</v>
      </c>
      <c r="B23" s="66" t="s">
        <v>52</v>
      </c>
      <c r="C23" s="53"/>
      <c r="D23" s="54"/>
      <c r="E23" s="54"/>
      <c r="F23" s="55"/>
      <c r="G23" s="53"/>
      <c r="H23" s="54"/>
      <c r="I23" s="54"/>
      <c r="J23" s="54"/>
      <c r="K23" s="54"/>
      <c r="L23" s="54"/>
      <c r="M23" s="54"/>
      <c r="N23" s="53"/>
      <c r="O23" s="54"/>
      <c r="P23" s="54"/>
      <c r="Q23" s="54"/>
      <c r="R23" s="56"/>
      <c r="S23" s="56"/>
      <c r="T23" s="56"/>
      <c r="U23" s="52"/>
      <c r="V23" s="75"/>
    </row>
    <row r="24" spans="1:22" ht="13.5" thickBot="1">
      <c r="A24" s="74">
        <v>8</v>
      </c>
      <c r="B24" s="66" t="s">
        <v>51</v>
      </c>
      <c r="C24" s="53"/>
      <c r="D24" s="54"/>
      <c r="E24" s="54"/>
      <c r="F24" s="55"/>
      <c r="G24" s="53"/>
      <c r="H24" s="54"/>
      <c r="I24" s="54"/>
      <c r="J24" s="54"/>
      <c r="K24" s="54"/>
      <c r="L24" s="54"/>
      <c r="M24" s="54"/>
      <c r="N24" s="53"/>
      <c r="O24" s="54"/>
      <c r="P24" s="54"/>
      <c r="Q24" s="54"/>
      <c r="R24" s="56"/>
      <c r="S24" s="56"/>
      <c r="T24" s="56"/>
      <c r="U24" s="52"/>
      <c r="V24" s="75"/>
    </row>
    <row r="25" spans="1:22" ht="13.5" thickBot="1">
      <c r="A25" s="74">
        <v>9</v>
      </c>
      <c r="B25" s="66" t="s">
        <v>47</v>
      </c>
      <c r="C25" s="53"/>
      <c r="D25" s="54"/>
      <c r="E25" s="54"/>
      <c r="F25" s="55"/>
      <c r="G25" s="53"/>
      <c r="H25" s="54"/>
      <c r="I25" s="54"/>
      <c r="J25" s="54"/>
      <c r="K25" s="54"/>
      <c r="L25" s="54"/>
      <c r="M25" s="54"/>
      <c r="N25" s="53"/>
      <c r="O25" s="54"/>
      <c r="P25" s="54"/>
      <c r="Q25" s="54"/>
      <c r="R25" s="56"/>
      <c r="S25" s="56"/>
      <c r="T25" s="56"/>
      <c r="U25" s="52"/>
      <c r="V25" s="76" t="s">
        <v>54</v>
      </c>
    </row>
    <row r="26" spans="1:22" ht="13.5" thickBot="1">
      <c r="A26" s="74">
        <v>10</v>
      </c>
      <c r="B26" s="66" t="s">
        <v>42</v>
      </c>
      <c r="C26" s="53"/>
      <c r="D26" s="54"/>
      <c r="E26" s="54"/>
      <c r="F26" s="55"/>
      <c r="G26" s="53"/>
      <c r="H26" s="54"/>
      <c r="I26" s="54"/>
      <c r="J26" s="54"/>
      <c r="K26" s="54"/>
      <c r="L26" s="54"/>
      <c r="M26" s="54"/>
      <c r="N26" s="53"/>
      <c r="O26" s="54"/>
      <c r="P26" s="54"/>
      <c r="Q26" s="54"/>
      <c r="R26" s="56"/>
      <c r="S26" s="56"/>
      <c r="T26" s="56"/>
      <c r="U26" s="52"/>
      <c r="V26" s="76" t="s">
        <v>54</v>
      </c>
    </row>
    <row r="27" ht="12.75">
      <c r="A27" s="67"/>
    </row>
    <row r="28" spans="1:22" ht="12.75">
      <c r="A28" s="73"/>
      <c r="B28" s="62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63"/>
      <c r="M28" s="63"/>
      <c r="N28" s="61"/>
      <c r="O28" s="61"/>
      <c r="P28" s="61"/>
      <c r="Q28" s="61"/>
      <c r="R28" s="63"/>
      <c r="S28" s="63"/>
      <c r="T28" s="61"/>
      <c r="U28" s="61"/>
      <c r="V28" s="70"/>
    </row>
    <row r="29" spans="1:22" ht="7.5" customHeight="1">
      <c r="A29" s="73"/>
      <c r="B29" s="62"/>
      <c r="C29" s="13"/>
      <c r="D29" s="13"/>
      <c r="E29" s="13"/>
      <c r="F29" s="13"/>
      <c r="G29" s="13"/>
      <c r="H29" s="13"/>
      <c r="I29" s="13"/>
      <c r="J29" s="13"/>
      <c r="K29" s="13"/>
      <c r="L29" s="63"/>
      <c r="M29" s="63"/>
      <c r="N29" s="61"/>
      <c r="O29" s="61"/>
      <c r="P29" s="61"/>
      <c r="Q29" s="61"/>
      <c r="R29" s="63"/>
      <c r="S29" s="63"/>
      <c r="T29" s="61"/>
      <c r="U29" s="61"/>
      <c r="V29" s="70"/>
    </row>
    <row r="30" spans="1:22" ht="12.75">
      <c r="A30" s="67" t="s">
        <v>61</v>
      </c>
      <c r="B30" s="67"/>
      <c r="C30" s="67" t="s">
        <v>59</v>
      </c>
      <c r="G30" s="67" t="s">
        <v>62</v>
      </c>
      <c r="K30" s="67" t="s">
        <v>59</v>
      </c>
      <c r="L30" s="67"/>
      <c r="P30" s="67" t="s">
        <v>63</v>
      </c>
      <c r="T30" s="67" t="s">
        <v>64</v>
      </c>
      <c r="V30"/>
    </row>
    <row r="31" spans="1:22" ht="12.75">
      <c r="A31" s="67" t="s">
        <v>65</v>
      </c>
      <c r="B31" s="67"/>
      <c r="C31" s="67" t="s">
        <v>59</v>
      </c>
      <c r="G31" s="67" t="s">
        <v>66</v>
      </c>
      <c r="K31" s="67" t="s">
        <v>59</v>
      </c>
      <c r="L31" s="67"/>
      <c r="P31" s="67" t="s">
        <v>67</v>
      </c>
      <c r="T31" s="67" t="s">
        <v>64</v>
      </c>
      <c r="V31"/>
    </row>
    <row r="32" spans="1:22" ht="12.75">
      <c r="A32" s="67" t="s">
        <v>68</v>
      </c>
      <c r="B32" s="67"/>
      <c r="C32" s="67" t="s">
        <v>59</v>
      </c>
      <c r="G32" s="67" t="s">
        <v>69</v>
      </c>
      <c r="K32" s="67" t="s">
        <v>59</v>
      </c>
      <c r="L32" s="67"/>
      <c r="P32" s="67" t="s">
        <v>70</v>
      </c>
      <c r="T32" s="67" t="s">
        <v>64</v>
      </c>
      <c r="V32"/>
    </row>
    <row r="33" spans="1:22" ht="12.75">
      <c r="A33" s="67" t="s">
        <v>71</v>
      </c>
      <c r="B33" s="67"/>
      <c r="C33" s="67" t="s">
        <v>59</v>
      </c>
      <c r="G33" s="67" t="s">
        <v>72</v>
      </c>
      <c r="K33" s="67" t="s">
        <v>59</v>
      </c>
      <c r="L33" s="67"/>
      <c r="P33" s="67" t="s">
        <v>73</v>
      </c>
      <c r="T33" s="67" t="s">
        <v>64</v>
      </c>
      <c r="V33"/>
    </row>
  </sheetData>
  <sheetProtection/>
  <mergeCells count="23">
    <mergeCell ref="C8:F8"/>
    <mergeCell ref="G8:O8"/>
    <mergeCell ref="C9:F9"/>
    <mergeCell ref="G9:O9"/>
    <mergeCell ref="C2:O2"/>
    <mergeCell ref="C3:O3"/>
    <mergeCell ref="C4:F4"/>
    <mergeCell ref="C5:O5"/>
    <mergeCell ref="C7:O7"/>
    <mergeCell ref="V15:V16"/>
    <mergeCell ref="A15:A16"/>
    <mergeCell ref="B15:B16"/>
    <mergeCell ref="C15:F15"/>
    <mergeCell ref="G15:M15"/>
    <mergeCell ref="N15:T15"/>
    <mergeCell ref="U15:U16"/>
    <mergeCell ref="A10:U10"/>
    <mergeCell ref="A11:C11"/>
    <mergeCell ref="D11:O11"/>
    <mergeCell ref="P11:Q11"/>
    <mergeCell ref="A12:C12"/>
    <mergeCell ref="D12:O12"/>
    <mergeCell ref="P12:Q12"/>
  </mergeCells>
  <printOptions/>
  <pageMargins left="0.15748031496062992" right="0.15748031496062992" top="0.1968503937007874" bottom="0.15748031496062992" header="0.2362204724409449" footer="0.15748031496062992"/>
  <pageSetup fitToHeight="1" fitToWidth="1" horizontalDpi="600" verticalDpi="600" orientation="landscape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9"/>
  <sheetViews>
    <sheetView zoomScalePageLayoutView="0" workbookViewId="0" topLeftCell="A17">
      <selection activeCell="H23" sqref="H23"/>
    </sheetView>
  </sheetViews>
  <sheetFormatPr defaultColWidth="9.140625" defaultRowHeight="12.75"/>
  <cols>
    <col min="1" max="1" width="7.421875" style="0" customWidth="1"/>
    <col min="2" max="2" width="20.421875" style="0" customWidth="1"/>
    <col min="3" max="7" width="5.421875" style="0" customWidth="1"/>
    <col min="8" max="8" width="5.7109375" style="0" customWidth="1"/>
    <col min="9" max="9" width="5.57421875" style="0" customWidth="1"/>
    <col min="10" max="10" width="8.28125" style="0" customWidth="1"/>
    <col min="11" max="12" width="6.140625" style="0" customWidth="1"/>
    <col min="13" max="13" width="5.8515625" style="0" customWidth="1"/>
    <col min="14" max="14" width="5.57421875" style="0" customWidth="1"/>
    <col min="15" max="15" width="6.140625" style="0" customWidth="1"/>
    <col min="16" max="16" width="5.8515625" style="0" customWidth="1"/>
    <col min="17" max="17" width="6.00390625" style="0" customWidth="1"/>
    <col min="18" max="18" width="5.421875" style="0" customWidth="1"/>
    <col min="19" max="19" width="5.57421875" style="0" customWidth="1"/>
    <col min="20" max="20" width="5.140625" style="0" customWidth="1"/>
    <col min="21" max="21" width="6.140625" style="0" customWidth="1"/>
    <col min="22" max="22" width="5.28125" style="0" customWidth="1"/>
    <col min="23" max="23" width="6.00390625" style="0" customWidth="1"/>
    <col min="24" max="24" width="5.8515625" style="0" customWidth="1"/>
    <col min="25" max="25" width="5.7109375" style="0" customWidth="1"/>
    <col min="26" max="26" width="7.00390625" style="0" customWidth="1"/>
    <col min="27" max="27" width="5.8515625" style="0" customWidth="1"/>
  </cols>
  <sheetData>
    <row r="1" s="1" customFormat="1" ht="12.75"/>
    <row r="2" spans="1:26" s="1" customFormat="1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300"/>
      <c r="W2" s="300"/>
      <c r="X2" s="300"/>
      <c r="Y2" s="300"/>
      <c r="Z2" s="300"/>
    </row>
    <row r="3" spans="1:26" s="1" customFormat="1" ht="15.75">
      <c r="A3" s="295" t="s">
        <v>270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0"/>
      <c r="W3" s="300"/>
      <c r="X3" s="300"/>
      <c r="Y3" s="300"/>
      <c r="Z3" s="300"/>
    </row>
    <row r="4" spans="1:21" s="1" customFormat="1" ht="12.75">
      <c r="A4" s="229"/>
      <c r="B4" s="229"/>
      <c r="C4" s="2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29"/>
      <c r="U4" s="229"/>
    </row>
    <row r="5" spans="1:26" s="1" customFormat="1" ht="19.5" customHeight="1">
      <c r="A5" s="264" t="s">
        <v>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6"/>
      <c r="W5" s="266"/>
      <c r="X5" s="266"/>
      <c r="Y5" s="266"/>
      <c r="Z5" s="266"/>
    </row>
    <row r="6" spans="1:21" s="1" customFormat="1" ht="13.5" customHeight="1">
      <c r="A6" s="3"/>
      <c r="B6" s="3"/>
      <c r="C6" s="3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6"/>
      <c r="U6" s="6"/>
    </row>
    <row r="7" spans="1:26" s="1" customFormat="1" ht="12.75">
      <c r="A7" s="243" t="s">
        <v>271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6"/>
      <c r="W7" s="266"/>
      <c r="X7" s="266"/>
      <c r="Y7" s="266"/>
      <c r="Z7" s="266"/>
    </row>
    <row r="8" spans="1:21" s="1" customFormat="1" ht="19.5" customHeight="1">
      <c r="A8" s="229" t="s">
        <v>272</v>
      </c>
      <c r="B8" s="229"/>
      <c r="C8" s="229"/>
      <c r="D8" s="230"/>
      <c r="E8" s="230"/>
      <c r="F8" s="230"/>
      <c r="G8" s="23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0"/>
      <c r="T8" s="229"/>
      <c r="U8" s="229"/>
    </row>
    <row r="9" spans="1:21" s="1" customFormat="1" ht="15" customHeight="1">
      <c r="A9" s="242" t="s">
        <v>274</v>
      </c>
      <c r="B9" s="242"/>
      <c r="C9" s="242"/>
      <c r="D9" s="243" t="s">
        <v>32</v>
      </c>
      <c r="E9" s="243"/>
      <c r="F9" s="243"/>
      <c r="G9" s="243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3"/>
      <c r="T9" s="228"/>
      <c r="U9" s="228"/>
    </row>
    <row r="10" spans="1:26" ht="12.75">
      <c r="A10" s="22"/>
      <c r="B10" s="22"/>
      <c r="C10" s="22"/>
      <c r="D10" s="22"/>
      <c r="E10" s="22"/>
      <c r="F10" s="22"/>
      <c r="G10" s="22"/>
      <c r="H10" s="22"/>
      <c r="I10" s="22"/>
      <c r="J10" s="22" t="s">
        <v>57</v>
      </c>
      <c r="K10" s="22"/>
      <c r="L10" s="22"/>
      <c r="M10" s="22"/>
      <c r="N10" s="22"/>
      <c r="O10" s="22"/>
      <c r="P10" s="22"/>
      <c r="Q10" s="22"/>
      <c r="R10" s="22"/>
      <c r="S10" s="22"/>
      <c r="T10" s="20"/>
      <c r="U10" s="20"/>
      <c r="V10" s="20"/>
      <c r="W10" s="20"/>
      <c r="X10" s="20"/>
      <c r="Y10" s="20"/>
      <c r="Z10" s="20"/>
    </row>
    <row r="11" ht="6" customHeight="1" thickBot="1"/>
    <row r="12" spans="1:27" ht="13.5" thickBot="1">
      <c r="A12" s="302" t="s">
        <v>3</v>
      </c>
      <c r="B12" s="288" t="s">
        <v>33</v>
      </c>
      <c r="C12" s="290" t="s">
        <v>34</v>
      </c>
      <c r="D12" s="291"/>
      <c r="E12" s="291"/>
      <c r="F12" s="291"/>
      <c r="G12" s="291"/>
      <c r="H12" s="291"/>
      <c r="I12" s="292"/>
      <c r="J12" s="290" t="s">
        <v>21</v>
      </c>
      <c r="K12" s="291"/>
      <c r="L12" s="291"/>
      <c r="M12" s="291"/>
      <c r="N12" s="291"/>
      <c r="O12" s="291"/>
      <c r="P12" s="291"/>
      <c r="Q12" s="291"/>
      <c r="R12" s="290" t="s">
        <v>11</v>
      </c>
      <c r="S12" s="291"/>
      <c r="T12" s="291"/>
      <c r="U12" s="291"/>
      <c r="V12" s="291"/>
      <c r="W12" s="291"/>
      <c r="X12" s="291"/>
      <c r="Y12" s="291"/>
      <c r="Z12" s="293" t="s">
        <v>15</v>
      </c>
      <c r="AA12" s="285" t="s">
        <v>3</v>
      </c>
    </row>
    <row r="13" spans="1:27" ht="33" customHeight="1" thickBot="1">
      <c r="A13" s="303"/>
      <c r="B13" s="289"/>
      <c r="C13" s="307" t="s">
        <v>227</v>
      </c>
      <c r="D13" s="308" t="s">
        <v>208</v>
      </c>
      <c r="E13" s="308" t="s">
        <v>209</v>
      </c>
      <c r="F13" s="308" t="s">
        <v>210</v>
      </c>
      <c r="G13" s="308" t="s">
        <v>211</v>
      </c>
      <c r="H13" s="308" t="s">
        <v>212</v>
      </c>
      <c r="I13" s="310" t="s">
        <v>228</v>
      </c>
      <c r="J13" s="307" t="s">
        <v>208</v>
      </c>
      <c r="K13" s="308" t="s">
        <v>209</v>
      </c>
      <c r="L13" s="308" t="s">
        <v>210</v>
      </c>
      <c r="M13" s="308" t="s">
        <v>211</v>
      </c>
      <c r="N13" s="308" t="s">
        <v>212</v>
      </c>
      <c r="O13" s="308" t="s">
        <v>213</v>
      </c>
      <c r="P13" s="308" t="s">
        <v>214</v>
      </c>
      <c r="Q13" s="309" t="s">
        <v>215</v>
      </c>
      <c r="R13" s="307" t="s">
        <v>208</v>
      </c>
      <c r="S13" s="308" t="s">
        <v>209</v>
      </c>
      <c r="T13" s="308" t="s">
        <v>210</v>
      </c>
      <c r="U13" s="308" t="s">
        <v>211</v>
      </c>
      <c r="V13" s="308" t="s">
        <v>212</v>
      </c>
      <c r="W13" s="308" t="s">
        <v>213</v>
      </c>
      <c r="X13" s="308" t="s">
        <v>214</v>
      </c>
      <c r="Y13" s="309" t="s">
        <v>215</v>
      </c>
      <c r="Z13" s="294"/>
      <c r="AA13" s="285"/>
    </row>
    <row r="14" spans="1:27" ht="13.5" thickBot="1">
      <c r="A14" s="304">
        <v>1</v>
      </c>
      <c r="B14" s="305" t="s">
        <v>35</v>
      </c>
      <c r="C14" s="48">
        <v>20</v>
      </c>
      <c r="D14" s="49"/>
      <c r="E14" s="49">
        <v>18</v>
      </c>
      <c r="F14" s="49"/>
      <c r="G14" s="49"/>
      <c r="H14" s="49"/>
      <c r="I14" s="50"/>
      <c r="J14" s="48">
        <v>20</v>
      </c>
      <c r="K14" s="49">
        <v>20</v>
      </c>
      <c r="L14" s="49">
        <v>20</v>
      </c>
      <c r="M14" s="49">
        <v>20</v>
      </c>
      <c r="N14" s="49">
        <v>20</v>
      </c>
      <c r="O14" s="49"/>
      <c r="P14" s="49"/>
      <c r="Q14" s="49"/>
      <c r="R14" s="48">
        <v>20</v>
      </c>
      <c r="S14" s="49">
        <v>20</v>
      </c>
      <c r="T14" s="49">
        <v>20</v>
      </c>
      <c r="U14" s="49">
        <v>20</v>
      </c>
      <c r="V14" s="51">
        <v>20</v>
      </c>
      <c r="W14" s="51"/>
      <c r="X14" s="51"/>
      <c r="Y14" s="51"/>
      <c r="Z14" s="52">
        <f>SUM(C14:Y14)</f>
        <v>238</v>
      </c>
      <c r="AA14" s="76">
        <v>1</v>
      </c>
    </row>
    <row r="15" spans="1:27" ht="13.5" thickBot="1">
      <c r="A15" s="304">
        <v>2</v>
      </c>
      <c r="B15" s="306" t="s">
        <v>37</v>
      </c>
      <c r="C15" s="53"/>
      <c r="D15" s="54"/>
      <c r="E15" s="54"/>
      <c r="F15" s="54"/>
      <c r="G15" s="54"/>
      <c r="H15" s="54"/>
      <c r="I15" s="55"/>
      <c r="J15" s="53">
        <v>16</v>
      </c>
      <c r="K15" s="54"/>
      <c r="L15" s="54">
        <v>18</v>
      </c>
      <c r="M15" s="54">
        <v>20</v>
      </c>
      <c r="N15" s="54"/>
      <c r="O15" s="54">
        <v>20</v>
      </c>
      <c r="P15" s="54"/>
      <c r="Q15" s="54"/>
      <c r="R15" s="53">
        <v>20</v>
      </c>
      <c r="S15" s="54"/>
      <c r="T15" s="54">
        <v>16</v>
      </c>
      <c r="U15" s="54">
        <v>18</v>
      </c>
      <c r="V15" s="56"/>
      <c r="W15" s="56">
        <v>20</v>
      </c>
      <c r="X15" s="56"/>
      <c r="Y15" s="56"/>
      <c r="Z15" s="52">
        <f>SUM(C15:Y15)</f>
        <v>148</v>
      </c>
      <c r="AA15" s="76">
        <v>2</v>
      </c>
    </row>
    <row r="16" spans="1:27" ht="13.5" thickBot="1">
      <c r="A16" s="304">
        <v>3</v>
      </c>
      <c r="B16" s="305" t="s">
        <v>38</v>
      </c>
      <c r="C16" s="53"/>
      <c r="D16" s="54"/>
      <c r="E16" s="54"/>
      <c r="F16" s="54"/>
      <c r="G16" s="54"/>
      <c r="H16" s="54"/>
      <c r="I16" s="55"/>
      <c r="J16" s="53">
        <v>20</v>
      </c>
      <c r="K16" s="54"/>
      <c r="L16" s="54">
        <v>18</v>
      </c>
      <c r="M16" s="54"/>
      <c r="N16" s="54">
        <v>16</v>
      </c>
      <c r="O16" s="54">
        <v>18</v>
      </c>
      <c r="P16" s="54"/>
      <c r="Q16" s="54"/>
      <c r="R16" s="53">
        <v>18</v>
      </c>
      <c r="S16" s="54"/>
      <c r="T16" s="54">
        <v>16</v>
      </c>
      <c r="U16" s="54"/>
      <c r="V16" s="56">
        <v>16</v>
      </c>
      <c r="W16" s="56">
        <v>16</v>
      </c>
      <c r="X16" s="56"/>
      <c r="Y16" s="56"/>
      <c r="Z16" s="52">
        <f>SUM(C16:Y16)</f>
        <v>138</v>
      </c>
      <c r="AA16" s="76">
        <v>3</v>
      </c>
    </row>
    <row r="17" spans="1:27" ht="13.5" thickBot="1">
      <c r="A17" s="304">
        <v>4</v>
      </c>
      <c r="B17" s="305" t="s">
        <v>39</v>
      </c>
      <c r="C17" s="53"/>
      <c r="D17" s="54"/>
      <c r="E17" s="54"/>
      <c r="F17" s="54"/>
      <c r="G17" s="54"/>
      <c r="H17" s="54"/>
      <c r="I17" s="55"/>
      <c r="J17" s="53">
        <v>18</v>
      </c>
      <c r="K17" s="54">
        <v>20</v>
      </c>
      <c r="L17" s="54"/>
      <c r="M17" s="54">
        <v>20</v>
      </c>
      <c r="N17" s="54"/>
      <c r="O17" s="54"/>
      <c r="P17" s="54"/>
      <c r="Q17" s="54"/>
      <c r="R17" s="53"/>
      <c r="S17" s="54">
        <v>18</v>
      </c>
      <c r="T17" s="54"/>
      <c r="U17" s="54">
        <v>20</v>
      </c>
      <c r="V17" s="56"/>
      <c r="W17" s="56"/>
      <c r="X17" s="56"/>
      <c r="Y17" s="56"/>
      <c r="Z17" s="52">
        <f>SUM(C17:Y17)</f>
        <v>96</v>
      </c>
      <c r="AA17" s="76">
        <v>4</v>
      </c>
    </row>
    <row r="18" spans="1:27" ht="13.5" thickBot="1">
      <c r="A18" s="304">
        <v>5</v>
      </c>
      <c r="B18" s="305" t="s">
        <v>109</v>
      </c>
      <c r="C18" s="57"/>
      <c r="D18" s="58">
        <v>20</v>
      </c>
      <c r="E18" s="58"/>
      <c r="F18" s="58"/>
      <c r="G18" s="58">
        <v>20</v>
      </c>
      <c r="H18" s="58"/>
      <c r="I18" s="59"/>
      <c r="J18" s="53"/>
      <c r="K18" s="58"/>
      <c r="L18" s="58"/>
      <c r="M18" s="58"/>
      <c r="N18" s="58"/>
      <c r="O18" s="58"/>
      <c r="P18" s="58"/>
      <c r="Q18" s="58"/>
      <c r="R18" s="57">
        <v>16</v>
      </c>
      <c r="S18" s="58">
        <v>20</v>
      </c>
      <c r="T18" s="58">
        <v>15</v>
      </c>
      <c r="U18" s="58"/>
      <c r="V18" s="60"/>
      <c r="W18" s="60"/>
      <c r="X18" s="60"/>
      <c r="Y18" s="60"/>
      <c r="Z18" s="52">
        <f>SUM(C18:Y18)</f>
        <v>91</v>
      </c>
      <c r="AA18" s="76">
        <v>5</v>
      </c>
    </row>
    <row r="19" spans="1:27" ht="13.5" thickBot="1">
      <c r="A19" s="304">
        <v>6</v>
      </c>
      <c r="B19" s="305" t="s">
        <v>46</v>
      </c>
      <c r="C19" s="57"/>
      <c r="D19" s="58">
        <v>20</v>
      </c>
      <c r="E19" s="58">
        <v>20</v>
      </c>
      <c r="F19" s="58"/>
      <c r="G19" s="58"/>
      <c r="H19" s="58"/>
      <c r="I19" s="59"/>
      <c r="J19" s="48"/>
      <c r="K19" s="58">
        <v>20</v>
      </c>
      <c r="L19" s="58"/>
      <c r="M19" s="58"/>
      <c r="N19" s="58"/>
      <c r="O19" s="58"/>
      <c r="P19" s="58"/>
      <c r="Q19" s="58"/>
      <c r="R19" s="57"/>
      <c r="S19" s="58">
        <v>20</v>
      </c>
      <c r="T19" s="58"/>
      <c r="U19" s="58"/>
      <c r="V19" s="60"/>
      <c r="W19" s="60"/>
      <c r="X19" s="60"/>
      <c r="Y19" s="60"/>
      <c r="Z19" s="52">
        <f>SUM(C19:Y19)</f>
        <v>80</v>
      </c>
      <c r="AA19" s="76">
        <v>6</v>
      </c>
    </row>
    <row r="20" spans="1:27" ht="13.5" thickBot="1">
      <c r="A20" s="304">
        <v>7</v>
      </c>
      <c r="B20" s="305" t="s">
        <v>51</v>
      </c>
      <c r="C20" s="57"/>
      <c r="D20" s="58"/>
      <c r="E20" s="58">
        <v>20</v>
      </c>
      <c r="F20" s="58"/>
      <c r="G20" s="58"/>
      <c r="H20" s="58">
        <v>18</v>
      </c>
      <c r="I20" s="59"/>
      <c r="J20" s="48"/>
      <c r="K20" s="58"/>
      <c r="L20" s="58"/>
      <c r="M20" s="58"/>
      <c r="N20" s="58"/>
      <c r="O20" s="58">
        <v>20</v>
      </c>
      <c r="P20" s="58"/>
      <c r="Q20" s="58"/>
      <c r="R20" s="57"/>
      <c r="S20" s="58"/>
      <c r="T20" s="58"/>
      <c r="U20" s="58"/>
      <c r="V20" s="60"/>
      <c r="W20" s="60">
        <v>20</v>
      </c>
      <c r="X20" s="60"/>
      <c r="Y20" s="60"/>
      <c r="Z20" s="52">
        <f>SUM(C20:Y20)</f>
        <v>78</v>
      </c>
      <c r="AA20" s="76">
        <v>7</v>
      </c>
    </row>
    <row r="21" spans="1:27" ht="13.5" thickBot="1">
      <c r="A21" s="304">
        <v>8</v>
      </c>
      <c r="B21" s="305" t="s">
        <v>96</v>
      </c>
      <c r="C21" s="57">
        <v>20</v>
      </c>
      <c r="D21" s="58"/>
      <c r="E21" s="58">
        <v>18</v>
      </c>
      <c r="F21" s="58"/>
      <c r="G21" s="58"/>
      <c r="H21" s="58"/>
      <c r="I21" s="59"/>
      <c r="J21" s="48"/>
      <c r="K21" s="58"/>
      <c r="L21" s="58"/>
      <c r="M21" s="58"/>
      <c r="N21" s="58"/>
      <c r="O21" s="58"/>
      <c r="P21" s="58"/>
      <c r="Q21" s="58"/>
      <c r="R21" s="57"/>
      <c r="S21" s="58"/>
      <c r="T21" s="58">
        <v>14</v>
      </c>
      <c r="U21" s="58"/>
      <c r="V21" s="60"/>
      <c r="W21" s="60"/>
      <c r="X21" s="60"/>
      <c r="Y21" s="60"/>
      <c r="Z21" s="52">
        <f>SUM(C21:Y21)</f>
        <v>52</v>
      </c>
      <c r="AA21" s="76">
        <v>8</v>
      </c>
    </row>
    <row r="22" spans="1:27" ht="13.5" thickBot="1">
      <c r="A22" s="304">
        <v>9</v>
      </c>
      <c r="B22" s="305" t="s">
        <v>128</v>
      </c>
      <c r="C22" s="57"/>
      <c r="D22" s="58"/>
      <c r="E22" s="58"/>
      <c r="F22" s="58"/>
      <c r="G22" s="58"/>
      <c r="H22" s="58"/>
      <c r="I22" s="59"/>
      <c r="J22" s="48"/>
      <c r="K22" s="58">
        <v>15</v>
      </c>
      <c r="L22" s="58">
        <v>18</v>
      </c>
      <c r="M22" s="58"/>
      <c r="N22" s="58"/>
      <c r="O22" s="58"/>
      <c r="P22" s="58"/>
      <c r="Q22" s="58"/>
      <c r="R22" s="57"/>
      <c r="S22" s="58"/>
      <c r="T22" s="58">
        <v>18</v>
      </c>
      <c r="U22" s="58"/>
      <c r="V22" s="60"/>
      <c r="W22" s="60"/>
      <c r="X22" s="60"/>
      <c r="Y22" s="60"/>
      <c r="Z22" s="52">
        <f>SUM(C22:Y22)</f>
        <v>51</v>
      </c>
      <c r="AA22" s="76">
        <v>9</v>
      </c>
    </row>
    <row r="23" spans="1:27" ht="13.5" thickBot="1">
      <c r="A23" s="321" t="s">
        <v>284</v>
      </c>
      <c r="B23" s="305" t="s">
        <v>44</v>
      </c>
      <c r="C23" s="57">
        <v>16</v>
      </c>
      <c r="D23" s="58">
        <v>18</v>
      </c>
      <c r="E23" s="58"/>
      <c r="F23" s="58"/>
      <c r="G23" s="58"/>
      <c r="H23" s="58"/>
      <c r="I23" s="59"/>
      <c r="J23" s="48">
        <v>16</v>
      </c>
      <c r="K23" s="58"/>
      <c r="L23" s="58"/>
      <c r="M23" s="58"/>
      <c r="N23" s="58"/>
      <c r="O23" s="58"/>
      <c r="P23" s="58"/>
      <c r="Q23" s="58"/>
      <c r="R23" s="57"/>
      <c r="S23" s="58"/>
      <c r="T23" s="58"/>
      <c r="U23" s="58"/>
      <c r="V23" s="60"/>
      <c r="W23" s="60"/>
      <c r="X23" s="60"/>
      <c r="Y23" s="60"/>
      <c r="Z23" s="52">
        <f>SUM(C23:Y23)</f>
        <v>50</v>
      </c>
      <c r="AA23" s="76" t="s">
        <v>284</v>
      </c>
    </row>
    <row r="24" spans="1:27" ht="13.5" thickBot="1">
      <c r="A24" s="304" t="s">
        <v>284</v>
      </c>
      <c r="B24" s="305" t="s">
        <v>45</v>
      </c>
      <c r="C24" s="57"/>
      <c r="D24" s="58">
        <v>16</v>
      </c>
      <c r="E24" s="58">
        <v>16</v>
      </c>
      <c r="F24" s="58"/>
      <c r="G24" s="58"/>
      <c r="H24" s="58"/>
      <c r="I24" s="59"/>
      <c r="J24" s="48">
        <v>18</v>
      </c>
      <c r="K24" s="58"/>
      <c r="L24" s="58"/>
      <c r="M24" s="58"/>
      <c r="N24" s="58"/>
      <c r="O24" s="58"/>
      <c r="P24" s="58"/>
      <c r="Q24" s="58"/>
      <c r="R24" s="57"/>
      <c r="S24" s="58"/>
      <c r="T24" s="58"/>
      <c r="U24" s="58"/>
      <c r="V24" s="60"/>
      <c r="W24" s="60"/>
      <c r="X24" s="60"/>
      <c r="Y24" s="60"/>
      <c r="Z24" s="52">
        <f>SUM(C24:Y24)</f>
        <v>50</v>
      </c>
      <c r="AA24" s="76" t="s">
        <v>284</v>
      </c>
    </row>
    <row r="25" spans="1:27" ht="13.5" thickBot="1">
      <c r="A25" s="304" t="s">
        <v>285</v>
      </c>
      <c r="B25" s="305" t="s">
        <v>43</v>
      </c>
      <c r="C25" s="57"/>
      <c r="D25" s="58"/>
      <c r="E25" s="58"/>
      <c r="F25" s="58"/>
      <c r="G25" s="58"/>
      <c r="H25" s="58"/>
      <c r="I25" s="59"/>
      <c r="J25" s="48"/>
      <c r="K25" s="58"/>
      <c r="L25" s="58">
        <v>18</v>
      </c>
      <c r="M25" s="58"/>
      <c r="N25" s="58"/>
      <c r="O25" s="58"/>
      <c r="P25" s="58"/>
      <c r="Q25" s="58"/>
      <c r="R25" s="57"/>
      <c r="S25" s="58"/>
      <c r="T25" s="58">
        <v>20</v>
      </c>
      <c r="U25" s="58"/>
      <c r="V25" s="60"/>
      <c r="W25" s="60"/>
      <c r="X25" s="60"/>
      <c r="Y25" s="60"/>
      <c r="Z25" s="52">
        <f>SUM(C25:Y25)</f>
        <v>38</v>
      </c>
      <c r="AA25" s="76" t="s">
        <v>285</v>
      </c>
    </row>
    <row r="26" spans="1:27" ht="13.5" thickBot="1">
      <c r="A26" s="304" t="s">
        <v>285</v>
      </c>
      <c r="B26" s="305" t="s">
        <v>36</v>
      </c>
      <c r="C26" s="57"/>
      <c r="D26" s="58"/>
      <c r="E26" s="58"/>
      <c r="F26" s="58"/>
      <c r="G26" s="58"/>
      <c r="H26" s="58"/>
      <c r="I26" s="59"/>
      <c r="J26" s="48"/>
      <c r="K26" s="58">
        <v>18</v>
      </c>
      <c r="L26" s="58"/>
      <c r="M26" s="58"/>
      <c r="N26" s="58"/>
      <c r="O26" s="58"/>
      <c r="P26" s="58"/>
      <c r="Q26" s="58"/>
      <c r="R26" s="57"/>
      <c r="S26" s="58">
        <v>20</v>
      </c>
      <c r="T26" s="58"/>
      <c r="U26" s="58"/>
      <c r="V26" s="60"/>
      <c r="W26" s="60"/>
      <c r="X26" s="60"/>
      <c r="Y26" s="60"/>
      <c r="Z26" s="52">
        <f>SUM(C26:Y26)</f>
        <v>38</v>
      </c>
      <c r="AA26" s="76" t="s">
        <v>285</v>
      </c>
    </row>
    <row r="27" spans="1:27" ht="13.5" thickBot="1">
      <c r="A27" s="304">
        <v>14</v>
      </c>
      <c r="B27" s="305" t="s">
        <v>113</v>
      </c>
      <c r="C27" s="57">
        <v>16</v>
      </c>
      <c r="D27" s="58"/>
      <c r="E27" s="58"/>
      <c r="F27" s="58"/>
      <c r="G27" s="58"/>
      <c r="H27" s="58"/>
      <c r="I27" s="59">
        <v>20</v>
      </c>
      <c r="J27" s="48"/>
      <c r="K27" s="58"/>
      <c r="L27" s="58"/>
      <c r="M27" s="58"/>
      <c r="N27" s="58"/>
      <c r="O27" s="58"/>
      <c r="P27" s="58"/>
      <c r="Q27" s="58"/>
      <c r="R27" s="57"/>
      <c r="S27" s="58"/>
      <c r="T27" s="58"/>
      <c r="U27" s="58"/>
      <c r="V27" s="60"/>
      <c r="W27" s="60"/>
      <c r="X27" s="60"/>
      <c r="Y27" s="60"/>
      <c r="Z27" s="52">
        <f>SUM(C27:Y27)</f>
        <v>36</v>
      </c>
      <c r="AA27" s="76">
        <v>14</v>
      </c>
    </row>
    <row r="28" spans="1:27" ht="13.5" thickBot="1">
      <c r="A28" s="304">
        <v>15</v>
      </c>
      <c r="B28" s="306" t="s">
        <v>48</v>
      </c>
      <c r="C28" s="57"/>
      <c r="D28" s="58"/>
      <c r="E28" s="58"/>
      <c r="F28" s="58"/>
      <c r="G28" s="58"/>
      <c r="H28" s="58"/>
      <c r="I28" s="59"/>
      <c r="J28" s="48"/>
      <c r="K28" s="58">
        <v>20</v>
      </c>
      <c r="L28" s="58"/>
      <c r="M28" s="58"/>
      <c r="N28" s="58"/>
      <c r="O28" s="58"/>
      <c r="P28" s="58"/>
      <c r="Q28" s="58"/>
      <c r="R28" s="57"/>
      <c r="S28" s="58"/>
      <c r="T28" s="58"/>
      <c r="U28" s="58">
        <v>15</v>
      </c>
      <c r="V28" s="60"/>
      <c r="W28" s="60"/>
      <c r="X28" s="60"/>
      <c r="Y28" s="60"/>
      <c r="Z28" s="52">
        <f>SUM(C28:Y28)</f>
        <v>35</v>
      </c>
      <c r="AA28" s="76">
        <v>15</v>
      </c>
    </row>
    <row r="29" spans="1:27" ht="13.5" thickBot="1">
      <c r="A29" s="304">
        <v>16</v>
      </c>
      <c r="B29" s="305" t="s">
        <v>88</v>
      </c>
      <c r="C29" s="57"/>
      <c r="D29" s="58">
        <v>18</v>
      </c>
      <c r="E29" s="58"/>
      <c r="F29" s="58">
        <v>16</v>
      </c>
      <c r="G29" s="58"/>
      <c r="H29" s="58"/>
      <c r="I29" s="59"/>
      <c r="J29" s="48"/>
      <c r="K29" s="58"/>
      <c r="L29" s="58"/>
      <c r="M29" s="58"/>
      <c r="N29" s="58"/>
      <c r="O29" s="58"/>
      <c r="P29" s="58"/>
      <c r="Q29" s="58"/>
      <c r="R29" s="57"/>
      <c r="S29" s="58"/>
      <c r="T29" s="58"/>
      <c r="U29" s="58"/>
      <c r="V29" s="60"/>
      <c r="W29" s="60"/>
      <c r="X29" s="60"/>
      <c r="Y29" s="60"/>
      <c r="Z29" s="52">
        <f>SUM(C29:Y29)</f>
        <v>34</v>
      </c>
      <c r="AA29" s="76">
        <v>16</v>
      </c>
    </row>
    <row r="30" spans="1:27" ht="13.5" thickBot="1">
      <c r="A30" s="304">
        <v>17</v>
      </c>
      <c r="B30" s="305" t="s">
        <v>49</v>
      </c>
      <c r="C30" s="57"/>
      <c r="D30" s="58"/>
      <c r="E30" s="58"/>
      <c r="F30" s="58">
        <v>18</v>
      </c>
      <c r="G30" s="58"/>
      <c r="H30" s="58"/>
      <c r="I30" s="59"/>
      <c r="J30" s="48"/>
      <c r="K30" s="58"/>
      <c r="L30" s="58"/>
      <c r="M30" s="58"/>
      <c r="N30" s="58"/>
      <c r="O30" s="58"/>
      <c r="P30" s="58"/>
      <c r="Q30" s="58"/>
      <c r="R30" s="57"/>
      <c r="S30" s="58"/>
      <c r="T30" s="58"/>
      <c r="U30" s="58">
        <v>15</v>
      </c>
      <c r="V30" s="60"/>
      <c r="W30" s="60"/>
      <c r="X30" s="60"/>
      <c r="Y30" s="60"/>
      <c r="Z30" s="52">
        <f>SUM(C30:Y30)</f>
        <v>33</v>
      </c>
      <c r="AA30" s="76">
        <v>17</v>
      </c>
    </row>
    <row r="31" spans="1:27" ht="13.5" thickBot="1">
      <c r="A31" s="304">
        <v>18</v>
      </c>
      <c r="B31" s="305" t="s">
        <v>50</v>
      </c>
      <c r="C31" s="57">
        <v>20</v>
      </c>
      <c r="D31" s="58"/>
      <c r="E31" s="58"/>
      <c r="F31" s="58"/>
      <c r="G31" s="58"/>
      <c r="H31" s="58"/>
      <c r="I31" s="59"/>
      <c r="J31" s="48"/>
      <c r="K31" s="58"/>
      <c r="L31" s="58"/>
      <c r="M31" s="58"/>
      <c r="N31" s="58"/>
      <c r="O31" s="58"/>
      <c r="P31" s="58"/>
      <c r="Q31" s="58"/>
      <c r="R31" s="57"/>
      <c r="S31" s="58"/>
      <c r="T31" s="58"/>
      <c r="U31" s="58"/>
      <c r="V31" s="58"/>
      <c r="W31" s="58"/>
      <c r="X31" s="58"/>
      <c r="Y31" s="58"/>
      <c r="Z31" s="52">
        <f>SUM(C31:Y31)</f>
        <v>20</v>
      </c>
      <c r="AA31" s="76">
        <v>18</v>
      </c>
    </row>
    <row r="32" spans="1:27" ht="13.5" thickBot="1">
      <c r="A32" s="304">
        <v>19</v>
      </c>
      <c r="B32" s="305" t="s">
        <v>40</v>
      </c>
      <c r="C32" s="57"/>
      <c r="D32" s="58"/>
      <c r="E32" s="58"/>
      <c r="F32" s="58"/>
      <c r="G32" s="58"/>
      <c r="H32" s="58"/>
      <c r="I32" s="59"/>
      <c r="J32" s="48"/>
      <c r="K32" s="58">
        <v>18</v>
      </c>
      <c r="L32" s="58"/>
      <c r="M32" s="58"/>
      <c r="N32" s="58"/>
      <c r="O32" s="58"/>
      <c r="P32" s="58"/>
      <c r="Q32" s="58"/>
      <c r="R32" s="57"/>
      <c r="S32" s="58"/>
      <c r="T32" s="58"/>
      <c r="U32" s="58"/>
      <c r="V32" s="60"/>
      <c r="W32" s="60"/>
      <c r="X32" s="60"/>
      <c r="Y32" s="60"/>
      <c r="Z32" s="52">
        <f>SUM(C32:Y32)</f>
        <v>18</v>
      </c>
      <c r="AA32" s="76">
        <v>19</v>
      </c>
    </row>
    <row r="33" spans="1:27" ht="13.5" thickBot="1">
      <c r="A33" s="304" t="s">
        <v>286</v>
      </c>
      <c r="B33" s="306" t="s">
        <v>41</v>
      </c>
      <c r="C33" s="53"/>
      <c r="D33" s="54"/>
      <c r="E33" s="54"/>
      <c r="F33" s="54"/>
      <c r="G33" s="54"/>
      <c r="H33" s="54"/>
      <c r="I33" s="55"/>
      <c r="J33" s="48"/>
      <c r="K33" s="54"/>
      <c r="L33" s="54">
        <v>16</v>
      </c>
      <c r="M33" s="54"/>
      <c r="N33" s="54"/>
      <c r="O33" s="54"/>
      <c r="P33" s="54"/>
      <c r="Q33" s="54"/>
      <c r="R33" s="53"/>
      <c r="S33" s="54"/>
      <c r="T33" s="54"/>
      <c r="U33" s="54"/>
      <c r="V33" s="56"/>
      <c r="W33" s="56"/>
      <c r="X33" s="56"/>
      <c r="Y33" s="56"/>
      <c r="Z33" s="52">
        <f>SUM(C33:Y33)</f>
        <v>16</v>
      </c>
      <c r="AA33" s="76" t="s">
        <v>286</v>
      </c>
    </row>
    <row r="34" spans="1:27" ht="13.5" thickBot="1">
      <c r="A34" s="304" t="s">
        <v>286</v>
      </c>
      <c r="B34" s="305" t="s">
        <v>184</v>
      </c>
      <c r="C34" s="53"/>
      <c r="D34" s="54"/>
      <c r="E34" s="54"/>
      <c r="F34" s="54"/>
      <c r="G34" s="54"/>
      <c r="H34" s="54"/>
      <c r="I34" s="55"/>
      <c r="J34" s="53"/>
      <c r="K34" s="54"/>
      <c r="L34" s="54"/>
      <c r="M34" s="54"/>
      <c r="N34" s="54"/>
      <c r="O34" s="54"/>
      <c r="P34" s="54"/>
      <c r="Q34" s="54"/>
      <c r="R34" s="53">
        <v>16</v>
      </c>
      <c r="S34" s="54"/>
      <c r="T34" s="54"/>
      <c r="U34" s="54"/>
      <c r="V34" s="56"/>
      <c r="W34" s="56"/>
      <c r="X34" s="56"/>
      <c r="Y34" s="56"/>
      <c r="Z34" s="52">
        <f>SUM(C34:Y34)</f>
        <v>16</v>
      </c>
      <c r="AA34" s="76" t="s">
        <v>286</v>
      </c>
    </row>
    <row r="35" spans="1:27" ht="13.5" thickBot="1">
      <c r="A35" s="304">
        <v>22</v>
      </c>
      <c r="B35" s="305" t="s">
        <v>47</v>
      </c>
      <c r="C35" s="53"/>
      <c r="D35" s="54"/>
      <c r="E35" s="54"/>
      <c r="F35" s="54"/>
      <c r="G35" s="54"/>
      <c r="H35" s="54"/>
      <c r="I35" s="55"/>
      <c r="J35" s="53"/>
      <c r="K35" s="54"/>
      <c r="L35" s="54"/>
      <c r="M35" s="54"/>
      <c r="N35" s="54"/>
      <c r="O35" s="54"/>
      <c r="P35" s="54"/>
      <c r="Q35" s="54"/>
      <c r="R35" s="53"/>
      <c r="S35" s="54"/>
      <c r="T35" s="54"/>
      <c r="U35" s="54">
        <v>13</v>
      </c>
      <c r="V35" s="56"/>
      <c r="W35" s="56"/>
      <c r="X35" s="56"/>
      <c r="Y35" s="56"/>
      <c r="Z35" s="52">
        <f>SUM(C35:Y35)</f>
        <v>13</v>
      </c>
      <c r="AA35" s="76">
        <v>22</v>
      </c>
    </row>
    <row r="36" ht="15" customHeight="1"/>
    <row r="39" spans="1:13" s="1" customFormat="1" ht="12.75">
      <c r="A39" s="21"/>
      <c r="B39" s="20" t="s">
        <v>230</v>
      </c>
      <c r="C39" s="21"/>
      <c r="D39" s="21"/>
      <c r="E39" s="20" t="s">
        <v>231</v>
      </c>
      <c r="F39" s="20"/>
      <c r="G39" s="21"/>
      <c r="H39" s="20" t="s">
        <v>232</v>
      </c>
      <c r="I39" s="21"/>
      <c r="J39" s="20"/>
      <c r="K39" s="20" t="s">
        <v>233</v>
      </c>
      <c r="L39" s="20"/>
      <c r="M39" s="21"/>
    </row>
  </sheetData>
  <sheetProtection/>
  <mergeCells count="19">
    <mergeCell ref="AA12:AA13"/>
    <mergeCell ref="A12:A13"/>
    <mergeCell ref="B12:B13"/>
    <mergeCell ref="C12:I12"/>
    <mergeCell ref="J12:Q12"/>
    <mergeCell ref="R12:Y12"/>
    <mergeCell ref="Z12:Z13"/>
    <mergeCell ref="A4:C4"/>
    <mergeCell ref="T4:U4"/>
    <mergeCell ref="A5:Z5"/>
    <mergeCell ref="A7:Z7"/>
    <mergeCell ref="A8:C8"/>
    <mergeCell ref="D8:S8"/>
    <mergeCell ref="T8:U8"/>
    <mergeCell ref="D9:S9"/>
    <mergeCell ref="T9:U9"/>
    <mergeCell ref="A2:Z2"/>
    <mergeCell ref="A3:Z3"/>
    <mergeCell ref="A9:C9"/>
  </mergeCells>
  <printOptions/>
  <pageMargins left="0.5" right="0.15748031496062992" top="0.1968503937007874" bottom="0.15748031496062992" header="0.2362204724409449" footer="0.1574803149606299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6">
      <selection activeCell="O13" sqref="O13:O14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7" width="8.00390625" style="162" customWidth="1"/>
    <col min="8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>
      <c r="G1" s="1"/>
    </row>
    <row r="2" spans="3:16" ht="15.75"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3:16" ht="15.75">
      <c r="C3" s="295" t="s">
        <v>270</v>
      </c>
      <c r="D3" s="295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3:16" ht="12.75">
      <c r="C4" s="229"/>
      <c r="D4" s="229"/>
      <c r="E4" s="229"/>
      <c r="F4" s="229"/>
      <c r="G4" s="2"/>
      <c r="H4" s="2"/>
      <c r="I4" s="2"/>
      <c r="J4" s="2"/>
      <c r="K4" s="2"/>
      <c r="L4" s="2"/>
      <c r="M4" s="2"/>
      <c r="N4" s="2"/>
      <c r="O4" s="2"/>
      <c r="P4" s="221"/>
    </row>
    <row r="5" spans="3:16" ht="15.75">
      <c r="C5" s="264" t="s">
        <v>1</v>
      </c>
      <c r="D5" s="264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3:16" ht="15.75"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4"/>
      <c r="P6" s="6"/>
    </row>
    <row r="7" spans="3:16" ht="12.75">
      <c r="C7" s="243" t="s">
        <v>275</v>
      </c>
      <c r="D7" s="24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3:16" ht="12.75">
      <c r="C8" s="229" t="s">
        <v>272</v>
      </c>
      <c r="D8" s="229"/>
      <c r="E8" s="229"/>
      <c r="F8" s="229"/>
      <c r="G8" s="230" t="s">
        <v>276</v>
      </c>
      <c r="H8" s="231"/>
      <c r="I8" s="231"/>
      <c r="J8" s="231"/>
      <c r="K8" s="231"/>
      <c r="L8" s="231"/>
      <c r="M8" s="231"/>
      <c r="N8" s="231"/>
      <c r="O8" s="230"/>
      <c r="P8" s="221"/>
    </row>
    <row r="9" spans="3:16" ht="12.75">
      <c r="C9" s="242" t="s">
        <v>274</v>
      </c>
      <c r="D9" s="242"/>
      <c r="E9" s="242"/>
      <c r="F9" s="242"/>
      <c r="G9" s="243"/>
      <c r="H9" s="244"/>
      <c r="I9" s="244"/>
      <c r="J9" s="244"/>
      <c r="K9" s="244"/>
      <c r="L9" s="244"/>
      <c r="M9" s="244"/>
      <c r="N9" s="244"/>
      <c r="O9" s="243"/>
      <c r="P9" s="6"/>
    </row>
    <row r="11" spans="6:7" ht="12.75">
      <c r="F11" t="s">
        <v>234</v>
      </c>
      <c r="G11" s="1"/>
    </row>
    <row r="13" spans="1:16" ht="12.75" customHeight="1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65" t="s">
        <v>7</v>
      </c>
      <c r="H13" s="250" t="s">
        <v>8</v>
      </c>
      <c r="I13" s="245" t="s">
        <v>9</v>
      </c>
      <c r="J13" s="246"/>
      <c r="K13" s="247"/>
      <c r="L13" s="245" t="s">
        <v>10</v>
      </c>
      <c r="M13" s="246"/>
      <c r="N13" s="247"/>
      <c r="O13" s="248" t="s">
        <v>11</v>
      </c>
      <c r="P13" s="241" t="s">
        <v>13</v>
      </c>
    </row>
    <row r="14" spans="1:16" ht="12.75">
      <c r="A14" s="252"/>
      <c r="B14" s="238"/>
      <c r="C14" s="239"/>
      <c r="D14" s="240"/>
      <c r="E14" s="241"/>
      <c r="F14" s="241"/>
      <c r="G14" s="265"/>
      <c r="H14" s="251"/>
      <c r="I14" s="7" t="s">
        <v>14</v>
      </c>
      <c r="J14" s="7" t="s">
        <v>15</v>
      </c>
      <c r="K14" s="68" t="s">
        <v>3</v>
      </c>
      <c r="L14" s="7" t="s">
        <v>14</v>
      </c>
      <c r="M14" s="7" t="s">
        <v>15</v>
      </c>
      <c r="N14" s="68" t="s">
        <v>3</v>
      </c>
      <c r="O14" s="249"/>
      <c r="P14" s="241"/>
    </row>
    <row r="15" spans="1:16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s="112" customFormat="1" ht="12.75">
      <c r="A16" s="105">
        <v>1</v>
      </c>
      <c r="B16" s="106" t="s">
        <v>102</v>
      </c>
      <c r="C16" s="113"/>
      <c r="D16" s="108"/>
      <c r="E16" s="109">
        <v>1968</v>
      </c>
      <c r="F16" s="110" t="s">
        <v>36</v>
      </c>
      <c r="G16" s="111">
        <v>71.5</v>
      </c>
      <c r="H16" s="111" t="s">
        <v>76</v>
      </c>
      <c r="I16" s="110">
        <v>55</v>
      </c>
      <c r="J16" s="110">
        <f>I16</f>
        <v>55</v>
      </c>
      <c r="K16" s="110">
        <v>1</v>
      </c>
      <c r="L16" s="110">
        <v>169</v>
      </c>
      <c r="M16" s="110">
        <f>L16/2</f>
        <v>84.5</v>
      </c>
      <c r="N16" s="110"/>
      <c r="O16" s="110">
        <f>J16+M16</f>
        <v>139.5</v>
      </c>
      <c r="P16" s="110">
        <v>20</v>
      </c>
    </row>
    <row r="17" spans="1:16" ht="12.75">
      <c r="A17" s="232" t="s">
        <v>19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</row>
    <row r="18" spans="1:16" s="112" customFormat="1" ht="12.75">
      <c r="A18" s="105">
        <v>1</v>
      </c>
      <c r="B18" s="174" t="s">
        <v>103</v>
      </c>
      <c r="C18" s="175"/>
      <c r="D18" s="208"/>
      <c r="E18" s="209">
        <v>1968</v>
      </c>
      <c r="F18" s="110" t="s">
        <v>42</v>
      </c>
      <c r="G18" s="170">
        <v>84.7</v>
      </c>
      <c r="H18" s="111" t="s">
        <v>104</v>
      </c>
      <c r="I18" s="110">
        <v>150</v>
      </c>
      <c r="J18" s="110">
        <f>I18</f>
        <v>150</v>
      </c>
      <c r="K18" s="110">
        <v>1</v>
      </c>
      <c r="L18" s="110">
        <v>150</v>
      </c>
      <c r="M18" s="110">
        <f>L18/2</f>
        <v>75</v>
      </c>
      <c r="N18" s="110">
        <v>3</v>
      </c>
      <c r="O18" s="110">
        <f>J18+M18</f>
        <v>225</v>
      </c>
      <c r="P18" s="110">
        <v>20</v>
      </c>
    </row>
    <row r="19" spans="1:16" s="112" customFormat="1" ht="12.75">
      <c r="A19" s="105">
        <v>2</v>
      </c>
      <c r="B19" s="212" t="s">
        <v>126</v>
      </c>
      <c r="C19" s="213"/>
      <c r="D19" s="214"/>
      <c r="E19" s="215">
        <v>1969</v>
      </c>
      <c r="F19" s="110" t="s">
        <v>39</v>
      </c>
      <c r="G19" s="111">
        <v>77.4</v>
      </c>
      <c r="H19" s="111" t="s">
        <v>104</v>
      </c>
      <c r="I19" s="110">
        <v>110</v>
      </c>
      <c r="J19" s="110">
        <f>I19</f>
        <v>110</v>
      </c>
      <c r="K19" s="110">
        <v>2</v>
      </c>
      <c r="L19" s="110">
        <v>228</v>
      </c>
      <c r="M19" s="110">
        <f>L19/2</f>
        <v>114</v>
      </c>
      <c r="N19" s="110">
        <v>1</v>
      </c>
      <c r="O19" s="110">
        <f>J19+M19</f>
        <v>224</v>
      </c>
      <c r="P19" s="110">
        <v>18</v>
      </c>
    </row>
    <row r="20" spans="1:16" s="112" customFormat="1" ht="12.75">
      <c r="A20" s="105">
        <v>3</v>
      </c>
      <c r="B20" s="106" t="s">
        <v>149</v>
      </c>
      <c r="C20" s="107"/>
      <c r="D20" s="108"/>
      <c r="E20" s="109">
        <v>1965</v>
      </c>
      <c r="F20" s="110" t="s">
        <v>35</v>
      </c>
      <c r="G20" s="111">
        <v>79</v>
      </c>
      <c r="H20" s="111" t="s">
        <v>76</v>
      </c>
      <c r="I20" s="110">
        <v>104</v>
      </c>
      <c r="J20" s="110">
        <f>I20</f>
        <v>104</v>
      </c>
      <c r="K20" s="110">
        <v>3</v>
      </c>
      <c r="L20" s="110">
        <v>175</v>
      </c>
      <c r="M20" s="110">
        <f>L20/2</f>
        <v>87.5</v>
      </c>
      <c r="N20" s="110">
        <v>2</v>
      </c>
      <c r="O20" s="110">
        <f>J20+M20</f>
        <v>191.5</v>
      </c>
      <c r="P20" s="110">
        <v>16</v>
      </c>
    </row>
    <row r="21" spans="1:16" s="112" customFormat="1" ht="12.75">
      <c r="A21" s="105">
        <v>4</v>
      </c>
      <c r="B21" s="211" t="s">
        <v>75</v>
      </c>
      <c r="C21" s="207"/>
      <c r="D21" s="108"/>
      <c r="E21" s="109">
        <v>1966</v>
      </c>
      <c r="F21" s="110" t="s">
        <v>46</v>
      </c>
      <c r="G21" s="210">
        <v>80.7</v>
      </c>
      <c r="H21" s="111" t="s">
        <v>76</v>
      </c>
      <c r="I21" s="110">
        <v>66</v>
      </c>
      <c r="J21" s="110">
        <f>I21</f>
        <v>66</v>
      </c>
      <c r="K21" s="110">
        <v>4</v>
      </c>
      <c r="L21" s="110">
        <v>120</v>
      </c>
      <c r="M21" s="110">
        <f>L21/2</f>
        <v>60</v>
      </c>
      <c r="N21" s="110">
        <v>4</v>
      </c>
      <c r="O21" s="110">
        <f>J21+M21</f>
        <v>126</v>
      </c>
      <c r="P21" s="110">
        <v>15</v>
      </c>
    </row>
    <row r="22" spans="1:16" s="93" customFormat="1" ht="12.75">
      <c r="A22" s="232" t="s">
        <v>20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</row>
    <row r="23" spans="1:16" s="112" customFormat="1" ht="12.75">
      <c r="A23" s="105">
        <v>1</v>
      </c>
      <c r="B23" s="106" t="s">
        <v>143</v>
      </c>
      <c r="C23" s="107"/>
      <c r="D23" s="108"/>
      <c r="E23" s="109">
        <v>1967</v>
      </c>
      <c r="F23" s="110" t="s">
        <v>35</v>
      </c>
      <c r="G23" s="111">
        <v>95</v>
      </c>
      <c r="H23" s="111" t="s">
        <v>76</v>
      </c>
      <c r="I23" s="110">
        <v>117</v>
      </c>
      <c r="J23" s="110">
        <f>I23</f>
        <v>117</v>
      </c>
      <c r="K23" s="110">
        <v>1</v>
      </c>
      <c r="L23" s="110">
        <v>180</v>
      </c>
      <c r="M23" s="110">
        <f>L23/2</f>
        <v>90</v>
      </c>
      <c r="N23" s="110">
        <v>2</v>
      </c>
      <c r="O23" s="110">
        <f>J23+M23</f>
        <v>207</v>
      </c>
      <c r="P23" s="110">
        <v>20</v>
      </c>
    </row>
    <row r="24" spans="1:16" s="112" customFormat="1" ht="12.75">
      <c r="A24" s="105">
        <v>2</v>
      </c>
      <c r="B24" s="106" t="s">
        <v>133</v>
      </c>
      <c r="C24" s="107"/>
      <c r="D24" s="108"/>
      <c r="E24" s="109">
        <v>1969</v>
      </c>
      <c r="F24" s="110" t="s">
        <v>35</v>
      </c>
      <c r="G24" s="210">
        <v>86.9</v>
      </c>
      <c r="H24" s="111" t="s">
        <v>76</v>
      </c>
      <c r="I24" s="110">
        <v>95</v>
      </c>
      <c r="J24" s="110">
        <f>I24</f>
        <v>95</v>
      </c>
      <c r="K24" s="110">
        <v>2</v>
      </c>
      <c r="L24" s="110">
        <v>183</v>
      </c>
      <c r="M24" s="110">
        <f>L24/2</f>
        <v>91.5</v>
      </c>
      <c r="N24" s="110">
        <v>1</v>
      </c>
      <c r="O24" s="110">
        <f>J24+M24</f>
        <v>186.5</v>
      </c>
      <c r="P24" s="110">
        <v>18</v>
      </c>
    </row>
    <row r="25" spans="1:16" s="112" customFormat="1" ht="12.75">
      <c r="A25" s="105">
        <v>3</v>
      </c>
      <c r="B25" s="106" t="s">
        <v>154</v>
      </c>
      <c r="C25" s="107"/>
      <c r="D25" s="108"/>
      <c r="E25" s="109">
        <v>1966</v>
      </c>
      <c r="F25" s="110" t="s">
        <v>35</v>
      </c>
      <c r="G25" s="204">
        <v>87.2</v>
      </c>
      <c r="H25" s="111" t="s">
        <v>104</v>
      </c>
      <c r="I25" s="110">
        <v>80</v>
      </c>
      <c r="J25" s="110">
        <f>I25</f>
        <v>80</v>
      </c>
      <c r="K25" s="110">
        <v>3</v>
      </c>
      <c r="L25" s="110">
        <v>145</v>
      </c>
      <c r="M25" s="110">
        <f>L25/2</f>
        <v>72.5</v>
      </c>
      <c r="N25" s="110">
        <v>3</v>
      </c>
      <c r="O25" s="110">
        <f>J25+M25</f>
        <v>152.5</v>
      </c>
      <c r="P25" s="110">
        <v>16</v>
      </c>
    </row>
    <row r="26" spans="1:16" s="93" customFormat="1" ht="12.75">
      <c r="A26" s="232" t="s">
        <v>22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</row>
    <row r="27" spans="1:16" s="112" customFormat="1" ht="12.75">
      <c r="A27" s="105">
        <v>1</v>
      </c>
      <c r="B27" s="206" t="s">
        <v>281</v>
      </c>
      <c r="C27" s="107"/>
      <c r="D27" s="108"/>
      <c r="E27" s="109">
        <v>1966</v>
      </c>
      <c r="F27" s="110" t="s">
        <v>46</v>
      </c>
      <c r="G27" s="111">
        <v>120</v>
      </c>
      <c r="H27" s="111" t="s">
        <v>76</v>
      </c>
      <c r="I27" s="110">
        <v>72</v>
      </c>
      <c r="J27" s="110">
        <f>I27</f>
        <v>72</v>
      </c>
      <c r="K27" s="110">
        <v>2</v>
      </c>
      <c r="L27" s="110">
        <v>151</v>
      </c>
      <c r="M27" s="110">
        <f>L27/2</f>
        <v>75.5</v>
      </c>
      <c r="N27" s="110">
        <v>1</v>
      </c>
      <c r="O27" s="110">
        <f>J27+M27</f>
        <v>147.5</v>
      </c>
      <c r="P27" s="110">
        <v>20</v>
      </c>
    </row>
    <row r="28" spans="1:16" s="112" customFormat="1" ht="12.75">
      <c r="A28" s="105">
        <v>2</v>
      </c>
      <c r="B28" s="174" t="s">
        <v>105</v>
      </c>
      <c r="C28" s="175"/>
      <c r="D28" s="108"/>
      <c r="E28" s="109">
        <v>1966</v>
      </c>
      <c r="F28" s="110" t="s">
        <v>42</v>
      </c>
      <c r="G28" s="170">
        <v>95.5</v>
      </c>
      <c r="H28" s="111" t="s">
        <v>104</v>
      </c>
      <c r="I28" s="110">
        <v>72</v>
      </c>
      <c r="J28" s="110">
        <f>I28</f>
        <v>72</v>
      </c>
      <c r="K28" s="110">
        <v>1</v>
      </c>
      <c r="L28" s="110">
        <v>140</v>
      </c>
      <c r="M28" s="110">
        <f>L28/2</f>
        <v>70</v>
      </c>
      <c r="N28" s="110">
        <v>2</v>
      </c>
      <c r="O28" s="110">
        <f>J28+M28</f>
        <v>142</v>
      </c>
      <c r="P28" s="110">
        <v>18</v>
      </c>
    </row>
    <row r="29" spans="1:16" ht="12.75">
      <c r="A29" s="12"/>
      <c r="B29" s="13"/>
      <c r="C29" s="14"/>
      <c r="D29" s="14"/>
      <c r="E29" s="15"/>
      <c r="F29" s="16"/>
      <c r="G29" s="17"/>
      <c r="H29" s="17"/>
      <c r="I29" s="18"/>
      <c r="J29" s="18"/>
      <c r="K29" s="18"/>
      <c r="L29" s="18"/>
      <c r="M29" s="18"/>
      <c r="N29" s="18"/>
      <c r="O29" s="18"/>
      <c r="P29" s="18"/>
    </row>
    <row r="30" spans="15:16" ht="12" customHeight="1">
      <c r="O30" s="25"/>
      <c r="P30" s="25"/>
    </row>
    <row r="31" spans="15:16" ht="12" customHeight="1">
      <c r="O31" s="25"/>
      <c r="P31" s="25"/>
    </row>
    <row r="32" spans="15:16" ht="12" customHeight="1">
      <c r="O32" s="25"/>
      <c r="P32" s="25"/>
    </row>
    <row r="33" spans="1:13" ht="12.75">
      <c r="A33" s="21"/>
      <c r="B33" s="20" t="s">
        <v>230</v>
      </c>
      <c r="C33" s="21"/>
      <c r="D33" s="21"/>
      <c r="E33" s="20" t="s">
        <v>231</v>
      </c>
      <c r="F33" s="20"/>
      <c r="G33" s="21"/>
      <c r="H33" s="20" t="s">
        <v>232</v>
      </c>
      <c r="I33" s="21"/>
      <c r="J33" s="20"/>
      <c r="K33" s="20" t="s">
        <v>233</v>
      </c>
      <c r="L33" s="20"/>
      <c r="M33" s="21"/>
    </row>
    <row r="34" spans="7:18" ht="12.75">
      <c r="G34" s="163"/>
      <c r="H34" s="21"/>
      <c r="I34" s="21"/>
      <c r="J34" s="21"/>
      <c r="K34" s="21"/>
      <c r="L34" s="21"/>
      <c r="M34" s="21"/>
      <c r="N34" s="21"/>
      <c r="O34" s="21"/>
      <c r="P34" s="21"/>
      <c r="R34" s="21"/>
    </row>
    <row r="35" spans="1:18" ht="12.75">
      <c r="A35" s="21"/>
      <c r="B35" s="21"/>
      <c r="C35" s="21"/>
      <c r="D35" s="21"/>
      <c r="E35" s="21"/>
      <c r="F35" s="20"/>
      <c r="G35" s="164"/>
      <c r="H35" s="20"/>
      <c r="I35" s="21"/>
      <c r="J35" s="21"/>
      <c r="K35" s="21"/>
      <c r="L35" s="21"/>
      <c r="M35" s="21"/>
      <c r="N35" s="21"/>
      <c r="O35" s="21"/>
      <c r="P35" s="20"/>
      <c r="R35" s="21"/>
    </row>
    <row r="37" ht="12.75">
      <c r="F37" s="20"/>
    </row>
  </sheetData>
  <sheetProtection/>
  <mergeCells count="23">
    <mergeCell ref="C8:F8"/>
    <mergeCell ref="G8:O8"/>
    <mergeCell ref="C9:F9"/>
    <mergeCell ref="G9:O9"/>
    <mergeCell ref="C2:P2"/>
    <mergeCell ref="C3:P3"/>
    <mergeCell ref="C4:F4"/>
    <mergeCell ref="C5:P5"/>
    <mergeCell ref="C7:P7"/>
    <mergeCell ref="A17:P17"/>
    <mergeCell ref="A22:P22"/>
    <mergeCell ref="A26:P26"/>
    <mergeCell ref="A13:A14"/>
    <mergeCell ref="P13:P14"/>
    <mergeCell ref="B13:D14"/>
    <mergeCell ref="E13:E14"/>
    <mergeCell ref="L13:N13"/>
    <mergeCell ref="G13:G14"/>
    <mergeCell ref="H13:H14"/>
    <mergeCell ref="I13:K13"/>
    <mergeCell ref="O13:O14"/>
    <mergeCell ref="F13:F14"/>
    <mergeCell ref="A15:P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4" sqref="B4"/>
    </sheetView>
  </sheetViews>
  <sheetFormatPr defaultColWidth="9.140625" defaultRowHeight="12.75"/>
  <sheetData>
    <row r="2" ht="12.75">
      <c r="B2" s="47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A20" sqref="A20:P20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/>
    <row r="2" spans="2:16" ht="15.75">
      <c r="B2" s="295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2:16" ht="15.75">
      <c r="B3" s="295" t="s">
        <v>270</v>
      </c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2:16" ht="12.75">
      <c r="B4" s="229"/>
      <c r="C4" s="229"/>
      <c r="D4" s="229"/>
      <c r="E4" s="229"/>
      <c r="F4" s="2"/>
      <c r="G4" s="2"/>
      <c r="H4" s="2"/>
      <c r="I4" s="2"/>
      <c r="J4" s="2"/>
      <c r="K4" s="2"/>
      <c r="L4" s="2"/>
      <c r="M4" s="2"/>
      <c r="N4" s="2"/>
      <c r="O4" s="229"/>
      <c r="P4" s="229"/>
    </row>
    <row r="5" spans="2:16" ht="15.75">
      <c r="B5" s="264" t="s">
        <v>1</v>
      </c>
      <c r="C5" s="264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2:16" ht="15.75">
      <c r="B6" s="3"/>
      <c r="C6" s="3"/>
      <c r="D6" s="3"/>
      <c r="E6" s="3"/>
      <c r="F6" s="4"/>
      <c r="G6" s="5"/>
      <c r="H6" s="5"/>
      <c r="I6" s="5"/>
      <c r="J6" s="5"/>
      <c r="K6" s="5"/>
      <c r="L6" s="5"/>
      <c r="M6" s="5"/>
      <c r="N6" s="4"/>
      <c r="O6" s="6"/>
      <c r="P6" s="6"/>
    </row>
    <row r="7" spans="2:16" ht="12.75">
      <c r="B7" s="243" t="s">
        <v>275</v>
      </c>
      <c r="C7" s="24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2:16" ht="12.75">
      <c r="B8" s="229" t="s">
        <v>272</v>
      </c>
      <c r="C8" s="229"/>
      <c r="D8" s="229"/>
      <c r="E8" s="229"/>
      <c r="F8" s="230" t="s">
        <v>276</v>
      </c>
      <c r="G8" s="231"/>
      <c r="H8" s="231"/>
      <c r="I8" s="231"/>
      <c r="J8" s="231"/>
      <c r="K8" s="231"/>
      <c r="L8" s="231"/>
      <c r="M8" s="231"/>
      <c r="N8" s="230"/>
      <c r="O8" s="229"/>
      <c r="P8" s="229"/>
    </row>
    <row r="9" spans="2:16" ht="12.75">
      <c r="B9" s="242" t="s">
        <v>274</v>
      </c>
      <c r="C9" s="242"/>
      <c r="D9" s="242"/>
      <c r="E9" s="242"/>
      <c r="F9" s="243"/>
      <c r="G9" s="244"/>
      <c r="H9" s="244"/>
      <c r="I9" s="244"/>
      <c r="J9" s="244"/>
      <c r="K9" s="244"/>
      <c r="L9" s="244"/>
      <c r="M9" s="244"/>
      <c r="N9" s="243"/>
      <c r="O9" s="228"/>
      <c r="P9" s="228"/>
    </row>
    <row r="11" ht="12.75">
      <c r="F11" t="s">
        <v>235</v>
      </c>
    </row>
    <row r="13" spans="1:16" ht="12.75" customHeight="1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45" t="s">
        <v>9</v>
      </c>
      <c r="J13" s="246"/>
      <c r="K13" s="247"/>
      <c r="L13" s="245" t="s">
        <v>10</v>
      </c>
      <c r="M13" s="246"/>
      <c r="N13" s="247"/>
      <c r="O13" s="248" t="s">
        <v>11</v>
      </c>
      <c r="P13" s="241" t="s">
        <v>13</v>
      </c>
    </row>
    <row r="14" spans="1:16" ht="12.75">
      <c r="A14" s="252"/>
      <c r="B14" s="238"/>
      <c r="C14" s="239"/>
      <c r="D14" s="240"/>
      <c r="E14" s="241"/>
      <c r="F14" s="241"/>
      <c r="G14" s="241"/>
      <c r="H14" s="251"/>
      <c r="I14" s="7" t="s">
        <v>14</v>
      </c>
      <c r="J14" s="7" t="s">
        <v>15</v>
      </c>
      <c r="K14" s="68" t="s">
        <v>3</v>
      </c>
      <c r="L14" s="7" t="s">
        <v>14</v>
      </c>
      <c r="M14" s="7" t="s">
        <v>15</v>
      </c>
      <c r="N14" s="68" t="s">
        <v>3</v>
      </c>
      <c r="O14" s="249"/>
      <c r="P14" s="241"/>
    </row>
    <row r="15" spans="1:16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s="93" customFormat="1" ht="12.75">
      <c r="A16" s="85">
        <v>1</v>
      </c>
      <c r="B16" s="86" t="s">
        <v>141</v>
      </c>
      <c r="C16" s="87"/>
      <c r="D16" s="88"/>
      <c r="E16" s="89">
        <v>1963</v>
      </c>
      <c r="F16" s="90" t="s">
        <v>35</v>
      </c>
      <c r="G16" s="91">
        <v>70</v>
      </c>
      <c r="H16" s="91" t="s">
        <v>104</v>
      </c>
      <c r="I16" s="90">
        <v>105</v>
      </c>
      <c r="J16" s="90">
        <f>I16</f>
        <v>105</v>
      </c>
      <c r="K16" s="90">
        <v>1</v>
      </c>
      <c r="L16" s="90">
        <v>204</v>
      </c>
      <c r="M16" s="90">
        <f>L16/2</f>
        <v>102</v>
      </c>
      <c r="N16" s="90">
        <v>1</v>
      </c>
      <c r="O16" s="90">
        <f>J16+M16</f>
        <v>207</v>
      </c>
      <c r="P16" s="90">
        <v>20</v>
      </c>
    </row>
    <row r="17" spans="1:16" s="93" customFormat="1" ht="12.75">
      <c r="A17" s="85">
        <v>2</v>
      </c>
      <c r="B17" s="86" t="s">
        <v>161</v>
      </c>
      <c r="C17" s="87"/>
      <c r="D17" s="88"/>
      <c r="E17" s="89">
        <v>1964</v>
      </c>
      <c r="F17" s="178" t="s">
        <v>35</v>
      </c>
      <c r="G17" s="91">
        <v>71.3</v>
      </c>
      <c r="H17" s="91" t="s">
        <v>104</v>
      </c>
      <c r="I17" s="90">
        <v>95</v>
      </c>
      <c r="J17" s="90">
        <f>I17</f>
        <v>95</v>
      </c>
      <c r="K17" s="90">
        <v>3</v>
      </c>
      <c r="L17" s="90">
        <v>182</v>
      </c>
      <c r="M17" s="90">
        <f>L17/2</f>
        <v>91</v>
      </c>
      <c r="N17" s="90">
        <v>2</v>
      </c>
      <c r="O17" s="90">
        <f>J17+M17</f>
        <v>186</v>
      </c>
      <c r="P17" s="90">
        <v>18</v>
      </c>
    </row>
    <row r="18" spans="1:16" s="93" customFormat="1" ht="12.75">
      <c r="A18" s="85">
        <v>3</v>
      </c>
      <c r="B18" s="86" t="s">
        <v>198</v>
      </c>
      <c r="C18" s="87"/>
      <c r="D18" s="88"/>
      <c r="E18" s="89">
        <v>1964</v>
      </c>
      <c r="F18" s="185" t="s">
        <v>37</v>
      </c>
      <c r="G18" s="91">
        <v>69</v>
      </c>
      <c r="H18" s="91" t="s">
        <v>104</v>
      </c>
      <c r="I18" s="90">
        <v>100</v>
      </c>
      <c r="J18" s="90">
        <f>I18</f>
        <v>100</v>
      </c>
      <c r="K18" s="90">
        <v>2</v>
      </c>
      <c r="L18" s="90">
        <v>161</v>
      </c>
      <c r="M18" s="90">
        <f>L18/2</f>
        <v>80.5</v>
      </c>
      <c r="N18" s="90">
        <v>3</v>
      </c>
      <c r="O18" s="90">
        <f>J18+M18</f>
        <v>180.5</v>
      </c>
      <c r="P18" s="95">
        <v>16</v>
      </c>
    </row>
    <row r="19" spans="1:16" s="93" customFormat="1" ht="12.75">
      <c r="A19" s="85">
        <v>4</v>
      </c>
      <c r="B19" s="174" t="s">
        <v>111</v>
      </c>
      <c r="C19" s="175"/>
      <c r="D19" s="88"/>
      <c r="E19" s="89">
        <v>1963</v>
      </c>
      <c r="F19" s="90" t="s">
        <v>42</v>
      </c>
      <c r="G19" s="169">
        <v>64.9</v>
      </c>
      <c r="H19" s="91" t="s">
        <v>104</v>
      </c>
      <c r="I19" s="90">
        <v>38</v>
      </c>
      <c r="J19" s="90">
        <f>I19</f>
        <v>38</v>
      </c>
      <c r="K19" s="90">
        <v>4</v>
      </c>
      <c r="L19" s="90">
        <v>133</v>
      </c>
      <c r="M19" s="90">
        <f>L19/2</f>
        <v>66.5</v>
      </c>
      <c r="N19" s="90">
        <v>4</v>
      </c>
      <c r="O19" s="90">
        <f>J19+M19</f>
        <v>104.5</v>
      </c>
      <c r="P19" s="95">
        <v>15</v>
      </c>
    </row>
    <row r="20" spans="1:16" s="93" customFormat="1" ht="12.75">
      <c r="A20" s="232" t="s">
        <v>19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</row>
    <row r="21" spans="1:18" s="96" customFormat="1" ht="12.75">
      <c r="A21" s="85">
        <v>1</v>
      </c>
      <c r="B21" s="86" t="s">
        <v>168</v>
      </c>
      <c r="C21" s="87"/>
      <c r="D21" s="88"/>
      <c r="E21" s="89">
        <v>1960</v>
      </c>
      <c r="F21" s="90" t="s">
        <v>35</v>
      </c>
      <c r="G21" s="154">
        <v>78.5</v>
      </c>
      <c r="H21" s="91" t="s">
        <v>104</v>
      </c>
      <c r="I21" s="90">
        <v>116</v>
      </c>
      <c r="J21" s="90">
        <f>I21</f>
        <v>116</v>
      </c>
      <c r="K21" s="90">
        <v>1</v>
      </c>
      <c r="L21" s="90">
        <v>143</v>
      </c>
      <c r="M21" s="90">
        <f>L21/2</f>
        <v>71.5</v>
      </c>
      <c r="N21" s="90">
        <v>3</v>
      </c>
      <c r="O21" s="90">
        <f>J21+M21</f>
        <v>187.5</v>
      </c>
      <c r="P21" s="90">
        <v>20</v>
      </c>
      <c r="Q21" s="93"/>
      <c r="R21" s="93"/>
    </row>
    <row r="22" spans="1:16" s="156" customFormat="1" ht="12.75">
      <c r="A22" s="148">
        <v>2</v>
      </c>
      <c r="B22" s="149" t="s">
        <v>186</v>
      </c>
      <c r="C22" s="150"/>
      <c r="D22" s="151"/>
      <c r="E22" s="152">
        <v>1961</v>
      </c>
      <c r="F22" s="153" t="s">
        <v>128</v>
      </c>
      <c r="G22" s="170">
        <v>83.3</v>
      </c>
      <c r="H22" s="154" t="s">
        <v>104</v>
      </c>
      <c r="I22" s="153">
        <v>111</v>
      </c>
      <c r="J22" s="153">
        <f>I22</f>
        <v>111</v>
      </c>
      <c r="K22" s="153">
        <v>2</v>
      </c>
      <c r="L22" s="153">
        <v>150</v>
      </c>
      <c r="M22" s="153">
        <f>L22/2</f>
        <v>75</v>
      </c>
      <c r="N22" s="153">
        <v>2</v>
      </c>
      <c r="O22" s="153">
        <f>J22+M22</f>
        <v>186</v>
      </c>
      <c r="P22" s="153">
        <v>18</v>
      </c>
    </row>
    <row r="23" spans="1:18" s="96" customFormat="1" ht="12.75">
      <c r="A23" s="85">
        <v>3</v>
      </c>
      <c r="B23" s="174" t="s">
        <v>92</v>
      </c>
      <c r="C23" s="175"/>
      <c r="D23" s="88"/>
      <c r="E23" s="89">
        <v>1963</v>
      </c>
      <c r="F23" s="90" t="s">
        <v>38</v>
      </c>
      <c r="G23" s="179">
        <v>73.3</v>
      </c>
      <c r="H23" s="91" t="s">
        <v>104</v>
      </c>
      <c r="I23" s="90">
        <v>82</v>
      </c>
      <c r="J23" s="90">
        <f>I23</f>
        <v>82</v>
      </c>
      <c r="K23" s="90">
        <v>3</v>
      </c>
      <c r="L23" s="90">
        <v>184</v>
      </c>
      <c r="M23" s="90">
        <f>L23/2</f>
        <v>92</v>
      </c>
      <c r="N23" s="90">
        <v>1</v>
      </c>
      <c r="O23" s="90">
        <f>J23+M23</f>
        <v>174</v>
      </c>
      <c r="P23" s="90">
        <v>16</v>
      </c>
      <c r="Q23" s="93"/>
      <c r="R23" s="93"/>
    </row>
    <row r="24" spans="1:18" s="96" customFormat="1" ht="12.75">
      <c r="A24" s="232" t="s">
        <v>20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93"/>
      <c r="R24" s="93"/>
    </row>
    <row r="25" spans="1:18" s="96" customFormat="1" ht="12.75">
      <c r="A25" s="85">
        <v>1</v>
      </c>
      <c r="B25" s="86" t="s">
        <v>162</v>
      </c>
      <c r="C25" s="175"/>
      <c r="D25" s="176"/>
      <c r="E25" s="177">
        <v>1964</v>
      </c>
      <c r="F25" s="90" t="s">
        <v>35</v>
      </c>
      <c r="G25" s="91">
        <v>94.5</v>
      </c>
      <c r="H25" s="91" t="s">
        <v>104</v>
      </c>
      <c r="I25" s="90">
        <v>129</v>
      </c>
      <c r="J25" s="90">
        <f>I25</f>
        <v>129</v>
      </c>
      <c r="K25" s="90">
        <v>1</v>
      </c>
      <c r="L25" s="90">
        <v>152</v>
      </c>
      <c r="M25" s="90">
        <f>L25/2</f>
        <v>76</v>
      </c>
      <c r="N25" s="90">
        <v>2</v>
      </c>
      <c r="O25" s="90">
        <f>J25+M25</f>
        <v>205</v>
      </c>
      <c r="P25" s="90">
        <v>20</v>
      </c>
      <c r="Q25" s="93"/>
      <c r="R25" s="93"/>
    </row>
    <row r="26" spans="1:18" s="125" customFormat="1" ht="12.75">
      <c r="A26" s="148">
        <v>2</v>
      </c>
      <c r="B26" s="149" t="s">
        <v>155</v>
      </c>
      <c r="C26" s="150"/>
      <c r="D26" s="151"/>
      <c r="E26" s="152">
        <v>1960</v>
      </c>
      <c r="F26" s="153" t="s">
        <v>35</v>
      </c>
      <c r="G26" s="154">
        <v>93.5</v>
      </c>
      <c r="H26" s="154" t="s">
        <v>104</v>
      </c>
      <c r="I26" s="153">
        <v>83</v>
      </c>
      <c r="J26" s="178">
        <f>I26</f>
        <v>83</v>
      </c>
      <c r="K26" s="153">
        <v>2</v>
      </c>
      <c r="L26" s="153">
        <v>152</v>
      </c>
      <c r="M26" s="178">
        <f>L26/2</f>
        <v>76</v>
      </c>
      <c r="N26" s="153">
        <v>1</v>
      </c>
      <c r="O26" s="178">
        <f>J26+M26</f>
        <v>159</v>
      </c>
      <c r="P26" s="153">
        <v>18</v>
      </c>
      <c r="Q26" s="156"/>
      <c r="R26" s="156"/>
    </row>
    <row r="27" spans="1:18" s="96" customFormat="1" ht="12.75">
      <c r="A27" s="85">
        <v>3</v>
      </c>
      <c r="B27" s="149" t="s">
        <v>93</v>
      </c>
      <c r="C27" s="183"/>
      <c r="D27" s="184"/>
      <c r="E27" s="185">
        <v>1961</v>
      </c>
      <c r="F27" s="153" t="s">
        <v>38</v>
      </c>
      <c r="G27" s="154">
        <v>85.2</v>
      </c>
      <c r="H27" s="154" t="s">
        <v>104</v>
      </c>
      <c r="I27" s="90">
        <v>78</v>
      </c>
      <c r="J27" s="90">
        <f>I27</f>
        <v>78</v>
      </c>
      <c r="K27" s="90">
        <v>3</v>
      </c>
      <c r="L27" s="90">
        <v>100</v>
      </c>
      <c r="M27" s="90">
        <f>L27/2</f>
        <v>50</v>
      </c>
      <c r="N27" s="90">
        <v>3</v>
      </c>
      <c r="O27" s="90">
        <f>J27+M27</f>
        <v>128</v>
      </c>
      <c r="P27" s="90">
        <v>16</v>
      </c>
      <c r="Q27" s="93"/>
      <c r="R27" s="93"/>
    </row>
    <row r="28" spans="1:18" s="96" customFormat="1" ht="12.75">
      <c r="A28" s="232" t="s">
        <v>22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93"/>
      <c r="R28" s="93"/>
    </row>
    <row r="29" spans="1:18" s="96" customFormat="1" ht="12.75">
      <c r="A29" s="85">
        <v>1</v>
      </c>
      <c r="B29" s="86" t="s">
        <v>190</v>
      </c>
      <c r="C29" s="87"/>
      <c r="D29" s="88"/>
      <c r="E29" s="89">
        <v>1964</v>
      </c>
      <c r="F29" s="90" t="s">
        <v>43</v>
      </c>
      <c r="G29" s="91">
        <v>107.2</v>
      </c>
      <c r="H29" s="91" t="s">
        <v>76</v>
      </c>
      <c r="I29" s="90">
        <v>118</v>
      </c>
      <c r="J29" s="90">
        <f>I29</f>
        <v>118</v>
      </c>
      <c r="K29" s="90">
        <v>1</v>
      </c>
      <c r="L29" s="90">
        <v>203</v>
      </c>
      <c r="M29" s="90">
        <f>L29/2</f>
        <v>101.5</v>
      </c>
      <c r="N29" s="90">
        <v>1</v>
      </c>
      <c r="O29" s="90">
        <f>J29+M29</f>
        <v>219.5</v>
      </c>
      <c r="P29" s="90">
        <v>20</v>
      </c>
      <c r="Q29" s="93"/>
      <c r="R29" s="93"/>
    </row>
    <row r="30" spans="1:18" s="96" customFormat="1" ht="12.75">
      <c r="A30" s="85">
        <v>2</v>
      </c>
      <c r="B30" s="86" t="s">
        <v>167</v>
      </c>
      <c r="C30" s="87"/>
      <c r="D30" s="88"/>
      <c r="E30" s="89">
        <v>1962</v>
      </c>
      <c r="F30" s="90" t="s">
        <v>35</v>
      </c>
      <c r="G30" s="91">
        <v>97</v>
      </c>
      <c r="H30" s="91" t="s">
        <v>104</v>
      </c>
      <c r="I30" s="90">
        <v>75</v>
      </c>
      <c r="J30" s="178">
        <f>I30</f>
        <v>75</v>
      </c>
      <c r="K30" s="90">
        <v>2</v>
      </c>
      <c r="L30" s="90">
        <v>150</v>
      </c>
      <c r="M30" s="90">
        <f>L30/2</f>
        <v>75</v>
      </c>
      <c r="N30" s="90">
        <v>2</v>
      </c>
      <c r="O30" s="90">
        <f>J30+M30</f>
        <v>150</v>
      </c>
      <c r="P30" s="90">
        <v>18</v>
      </c>
      <c r="Q30" s="93"/>
      <c r="R30" s="93"/>
    </row>
    <row r="31" spans="1:18" s="125" customFormat="1" ht="12.75">
      <c r="A31" s="173">
        <v>3</v>
      </c>
      <c r="B31" s="149" t="s">
        <v>216</v>
      </c>
      <c r="C31" s="150"/>
      <c r="D31" s="151"/>
      <c r="E31" s="152">
        <v>1962</v>
      </c>
      <c r="F31" s="153" t="s">
        <v>35</v>
      </c>
      <c r="G31" s="154">
        <v>111.7</v>
      </c>
      <c r="H31" s="154" t="s">
        <v>104</v>
      </c>
      <c r="I31" s="153">
        <v>74</v>
      </c>
      <c r="J31" s="178">
        <f>I31</f>
        <v>74</v>
      </c>
      <c r="K31" s="153">
        <v>3</v>
      </c>
      <c r="L31" s="153">
        <v>136</v>
      </c>
      <c r="M31" s="178">
        <f>L31/2</f>
        <v>68</v>
      </c>
      <c r="N31" s="153">
        <v>4</v>
      </c>
      <c r="O31" s="178">
        <f>J31+M31</f>
        <v>142</v>
      </c>
      <c r="P31" s="153">
        <v>16</v>
      </c>
      <c r="Q31" s="156"/>
      <c r="R31" s="156"/>
    </row>
    <row r="32" spans="1:18" s="96" customFormat="1" ht="12.75">
      <c r="A32" s="173">
        <v>4</v>
      </c>
      <c r="B32" s="86" t="s">
        <v>106</v>
      </c>
      <c r="C32" s="87"/>
      <c r="D32" s="88"/>
      <c r="E32" s="89">
        <v>1960</v>
      </c>
      <c r="F32" s="90" t="s">
        <v>42</v>
      </c>
      <c r="G32" s="91">
        <v>106.3</v>
      </c>
      <c r="H32" s="91" t="s">
        <v>104</v>
      </c>
      <c r="I32" s="90">
        <v>60</v>
      </c>
      <c r="J32" s="178">
        <f>I32</f>
        <v>60</v>
      </c>
      <c r="K32" s="90">
        <v>4</v>
      </c>
      <c r="L32" s="90">
        <v>141</v>
      </c>
      <c r="M32" s="178">
        <f>L32/2</f>
        <v>70.5</v>
      </c>
      <c r="N32" s="90">
        <v>3</v>
      </c>
      <c r="O32" s="178">
        <f>J32+M32</f>
        <v>130.5</v>
      </c>
      <c r="P32" s="90">
        <v>15</v>
      </c>
      <c r="Q32" s="93"/>
      <c r="R32" s="93"/>
    </row>
    <row r="33" spans="1:16" s="93" customFormat="1" ht="12.75">
      <c r="A33" s="173">
        <v>5</v>
      </c>
      <c r="B33" s="174" t="s">
        <v>97</v>
      </c>
      <c r="C33" s="175"/>
      <c r="D33" s="88"/>
      <c r="E33" s="89">
        <v>1962</v>
      </c>
      <c r="F33" s="90" t="s">
        <v>96</v>
      </c>
      <c r="G33" s="179">
        <v>96.2</v>
      </c>
      <c r="H33" s="91" t="s">
        <v>104</v>
      </c>
      <c r="I33" s="90">
        <v>38</v>
      </c>
      <c r="J33" s="178">
        <f>I33</f>
        <v>38</v>
      </c>
      <c r="K33" s="90">
        <v>5</v>
      </c>
      <c r="L33" s="90">
        <v>112</v>
      </c>
      <c r="M33" s="178">
        <f>L33/2</f>
        <v>56</v>
      </c>
      <c r="N33" s="90">
        <v>5</v>
      </c>
      <c r="O33" s="178">
        <f>J33+M33</f>
        <v>94</v>
      </c>
      <c r="P33" s="90">
        <v>14</v>
      </c>
    </row>
    <row r="34" spans="1:16" ht="12.75">
      <c r="A34" s="12"/>
      <c r="B34" s="13"/>
      <c r="C34" s="14"/>
      <c r="D34" s="14"/>
      <c r="E34" s="15"/>
      <c r="F34" s="16"/>
      <c r="G34" s="17"/>
      <c r="H34" s="17"/>
      <c r="I34" s="18"/>
      <c r="J34" s="18"/>
      <c r="K34" s="18"/>
      <c r="L34" s="18"/>
      <c r="M34" s="18"/>
      <c r="N34" s="18"/>
      <c r="O34" s="18"/>
      <c r="P34" s="18"/>
    </row>
    <row r="35" spans="15:16" ht="12" customHeight="1">
      <c r="O35" s="25"/>
      <c r="P35" s="25"/>
    </row>
    <row r="36" spans="15:16" ht="12" customHeight="1">
      <c r="O36" s="25"/>
      <c r="P36" s="25"/>
    </row>
    <row r="37" spans="1:13" ht="12.75">
      <c r="A37" s="21"/>
      <c r="B37" s="20" t="s">
        <v>230</v>
      </c>
      <c r="C37" s="21"/>
      <c r="D37" s="21"/>
      <c r="E37" s="20" t="s">
        <v>231</v>
      </c>
      <c r="F37" s="20"/>
      <c r="G37" s="21"/>
      <c r="H37" s="20" t="s">
        <v>232</v>
      </c>
      <c r="I37" s="21"/>
      <c r="J37" s="20"/>
      <c r="K37" s="20" t="s">
        <v>233</v>
      </c>
      <c r="L37" s="20"/>
      <c r="M37" s="21"/>
    </row>
    <row r="38" spans="7:18" ht="12.75">
      <c r="G38" s="21"/>
      <c r="H38" s="21"/>
      <c r="I38" s="21"/>
      <c r="J38" s="21"/>
      <c r="K38" s="21"/>
      <c r="L38" s="21"/>
      <c r="M38" s="21"/>
      <c r="N38" s="21"/>
      <c r="O38" s="21"/>
      <c r="P38" s="21"/>
      <c r="R38" s="21"/>
    </row>
    <row r="39" spans="1:18" ht="12.75">
      <c r="A39" s="21"/>
      <c r="B39" s="21"/>
      <c r="C39" s="21"/>
      <c r="D39" s="21"/>
      <c r="E39" s="21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0"/>
      <c r="R39" s="21"/>
    </row>
    <row r="41" ht="12.75">
      <c r="F41" s="20"/>
    </row>
  </sheetData>
  <sheetProtection/>
  <mergeCells count="26">
    <mergeCell ref="B8:E8"/>
    <mergeCell ref="F8:N8"/>
    <mergeCell ref="O8:P8"/>
    <mergeCell ref="B9:E9"/>
    <mergeCell ref="F9:N9"/>
    <mergeCell ref="O9:P9"/>
    <mergeCell ref="B2:P2"/>
    <mergeCell ref="B3:P3"/>
    <mergeCell ref="B4:E4"/>
    <mergeCell ref="O4:P4"/>
    <mergeCell ref="B5:P5"/>
    <mergeCell ref="B7:P7"/>
    <mergeCell ref="E13:E14"/>
    <mergeCell ref="H13:H14"/>
    <mergeCell ref="A24:P24"/>
    <mergeCell ref="A28:P28"/>
    <mergeCell ref="F13:F14"/>
    <mergeCell ref="O13:O14"/>
    <mergeCell ref="P13:P14"/>
    <mergeCell ref="A15:P15"/>
    <mergeCell ref="I13:K13"/>
    <mergeCell ref="L13:N13"/>
    <mergeCell ref="G13:G14"/>
    <mergeCell ref="A13:A14"/>
    <mergeCell ref="A20:P20"/>
    <mergeCell ref="B13:D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zoomScalePageLayoutView="0" workbookViewId="0" topLeftCell="A8">
      <selection activeCell="B25" sqref="B25:H25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/>
    <row r="2" spans="1:15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  <c r="N4" s="229"/>
      <c r="O4" s="229"/>
    </row>
    <row r="5" spans="1:15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  <c r="N6" s="6"/>
      <c r="O6" s="6"/>
    </row>
    <row r="7" spans="1:15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2.75">
      <c r="A8" s="229" t="s">
        <v>272</v>
      </c>
      <c r="B8" s="229"/>
      <c r="C8" s="229"/>
      <c r="D8" s="229"/>
      <c r="E8" s="230" t="s">
        <v>276</v>
      </c>
      <c r="F8" s="231"/>
      <c r="G8" s="231"/>
      <c r="H8" s="231"/>
      <c r="I8" s="231"/>
      <c r="J8" s="231"/>
      <c r="K8" s="231"/>
      <c r="L8" s="231"/>
      <c r="M8" s="230"/>
      <c r="N8" s="229"/>
      <c r="O8" s="229"/>
    </row>
    <row r="9" spans="1:15" ht="13.5" customHeight="1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  <c r="N9" s="228"/>
      <c r="O9" s="228"/>
    </row>
    <row r="11" ht="12.75">
      <c r="F11" t="s">
        <v>236</v>
      </c>
    </row>
    <row r="13" spans="1:16" ht="12.75" customHeight="1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45" t="s">
        <v>9</v>
      </c>
      <c r="J13" s="246"/>
      <c r="K13" s="247"/>
      <c r="L13" s="245" t="s">
        <v>10</v>
      </c>
      <c r="M13" s="246"/>
      <c r="N13" s="247"/>
      <c r="O13" s="248" t="s">
        <v>11</v>
      </c>
      <c r="P13" s="241" t="s">
        <v>13</v>
      </c>
    </row>
    <row r="14" spans="1:16" ht="12.75">
      <c r="A14" s="252"/>
      <c r="B14" s="238"/>
      <c r="C14" s="239"/>
      <c r="D14" s="240"/>
      <c r="E14" s="241"/>
      <c r="F14" s="241"/>
      <c r="G14" s="241"/>
      <c r="H14" s="251"/>
      <c r="I14" s="7" t="s">
        <v>14</v>
      </c>
      <c r="J14" s="7" t="s">
        <v>15</v>
      </c>
      <c r="K14" s="68" t="s">
        <v>3</v>
      </c>
      <c r="L14" s="7" t="s">
        <v>14</v>
      </c>
      <c r="M14" s="7" t="s">
        <v>15</v>
      </c>
      <c r="N14" s="68" t="s">
        <v>3</v>
      </c>
      <c r="O14" s="249"/>
      <c r="P14" s="241"/>
    </row>
    <row r="15" spans="1:16" ht="12.75">
      <c r="A15" s="318"/>
      <c r="B15" s="220"/>
      <c r="C15" s="220"/>
      <c r="D15" s="220"/>
      <c r="E15" s="223"/>
      <c r="F15" s="223"/>
      <c r="G15" s="223"/>
      <c r="H15" s="225"/>
      <c r="I15" s="223"/>
      <c r="J15" s="223"/>
      <c r="K15" s="224"/>
      <c r="L15" s="223"/>
      <c r="M15" s="223"/>
      <c r="N15" s="224"/>
      <c r="O15" s="319"/>
      <c r="P15" s="223"/>
    </row>
    <row r="16" spans="1:16" ht="12.75">
      <c r="A16" s="232" t="s">
        <v>18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7" s="182" customFormat="1" ht="12.75">
      <c r="A17" s="173">
        <v>1</v>
      </c>
      <c r="B17" s="174" t="s">
        <v>169</v>
      </c>
      <c r="C17" s="175"/>
      <c r="D17" s="176"/>
      <c r="E17" s="177">
        <v>1956</v>
      </c>
      <c r="F17" s="178" t="s">
        <v>35</v>
      </c>
      <c r="G17" s="179">
        <v>65.5</v>
      </c>
      <c r="H17" s="179" t="s">
        <v>76</v>
      </c>
      <c r="I17" s="178">
        <v>70</v>
      </c>
      <c r="J17" s="178">
        <f>I17</f>
        <v>70</v>
      </c>
      <c r="K17" s="178">
        <v>1</v>
      </c>
      <c r="L17" s="178">
        <v>106</v>
      </c>
      <c r="M17" s="178">
        <f>L17/2</f>
        <v>53</v>
      </c>
      <c r="N17" s="178">
        <v>1</v>
      </c>
      <c r="O17" s="178">
        <f>J17+M17</f>
        <v>123</v>
      </c>
      <c r="P17" s="186">
        <v>20</v>
      </c>
      <c r="Q17" s="116"/>
    </row>
    <row r="18" spans="1:16" ht="12.75">
      <c r="A18" s="318"/>
      <c r="B18" s="220"/>
      <c r="C18" s="220"/>
      <c r="D18" s="220"/>
      <c r="E18" s="223"/>
      <c r="F18" s="223"/>
      <c r="G18" s="223"/>
      <c r="H18" s="225"/>
      <c r="I18" s="223"/>
      <c r="J18" s="223"/>
      <c r="K18" s="224"/>
      <c r="L18" s="223"/>
      <c r="M18" s="223"/>
      <c r="N18" s="224"/>
      <c r="O18" s="319"/>
      <c r="P18" s="223"/>
    </row>
    <row r="19" spans="1:16" ht="12.75">
      <c r="A19" s="232" t="s">
        <v>19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</row>
    <row r="20" spans="1:17" s="93" customFormat="1" ht="12.75">
      <c r="A20" s="85">
        <v>1</v>
      </c>
      <c r="B20" s="86" t="s">
        <v>146</v>
      </c>
      <c r="C20" s="87"/>
      <c r="D20" s="88"/>
      <c r="E20" s="89">
        <v>1959</v>
      </c>
      <c r="F20" s="90" t="s">
        <v>35</v>
      </c>
      <c r="G20" s="91">
        <v>80</v>
      </c>
      <c r="H20" s="91" t="s">
        <v>104</v>
      </c>
      <c r="I20" s="90">
        <v>121</v>
      </c>
      <c r="J20" s="90">
        <f>I20</f>
        <v>121</v>
      </c>
      <c r="K20" s="90">
        <v>1</v>
      </c>
      <c r="L20" s="90">
        <v>216</v>
      </c>
      <c r="M20" s="90">
        <f>L20/2</f>
        <v>108</v>
      </c>
      <c r="N20" s="90">
        <v>1</v>
      </c>
      <c r="O20" s="90">
        <f>J20+M20</f>
        <v>229</v>
      </c>
      <c r="P20" s="95">
        <v>20</v>
      </c>
      <c r="Q20" s="116"/>
    </row>
    <row r="21" spans="1:16" s="93" customFormat="1" ht="12.75">
      <c r="A21" s="148">
        <v>2</v>
      </c>
      <c r="B21" s="86" t="s">
        <v>157</v>
      </c>
      <c r="C21" s="87"/>
      <c r="D21" s="88"/>
      <c r="E21" s="89">
        <v>1955</v>
      </c>
      <c r="F21" s="90" t="s">
        <v>35</v>
      </c>
      <c r="G21" s="154">
        <v>82.9</v>
      </c>
      <c r="H21" s="91" t="s">
        <v>104</v>
      </c>
      <c r="I21" s="90">
        <v>111</v>
      </c>
      <c r="J21" s="90">
        <f>I21</f>
        <v>111</v>
      </c>
      <c r="K21" s="90">
        <v>2</v>
      </c>
      <c r="L21" s="90">
        <v>171</v>
      </c>
      <c r="M21" s="90">
        <f>L21/2</f>
        <v>85.5</v>
      </c>
      <c r="N21" s="90">
        <v>4</v>
      </c>
      <c r="O21" s="90">
        <f>J21+M21</f>
        <v>196.5</v>
      </c>
      <c r="P21" s="95">
        <v>18</v>
      </c>
    </row>
    <row r="22" spans="1:16" s="93" customFormat="1" ht="12.75">
      <c r="A22" s="173">
        <v>3</v>
      </c>
      <c r="B22" s="86" t="s">
        <v>134</v>
      </c>
      <c r="C22" s="87"/>
      <c r="D22" s="88"/>
      <c r="E22" s="89">
        <v>1957</v>
      </c>
      <c r="F22" s="90" t="s">
        <v>35</v>
      </c>
      <c r="G22" s="91">
        <v>81.5</v>
      </c>
      <c r="H22" s="91" t="s">
        <v>104</v>
      </c>
      <c r="I22" s="90">
        <v>92</v>
      </c>
      <c r="J22" s="90">
        <f>I22</f>
        <v>92</v>
      </c>
      <c r="K22" s="90">
        <v>3</v>
      </c>
      <c r="L22" s="90">
        <v>172</v>
      </c>
      <c r="M22" s="90">
        <f>L22/2</f>
        <v>86</v>
      </c>
      <c r="N22" s="90">
        <v>3</v>
      </c>
      <c r="O22" s="90">
        <f>J22+M22</f>
        <v>178</v>
      </c>
      <c r="P22" s="95">
        <v>16</v>
      </c>
    </row>
    <row r="23" spans="1:16" s="93" customFormat="1" ht="12.75">
      <c r="A23" s="173">
        <v>4</v>
      </c>
      <c r="B23" s="86" t="s">
        <v>187</v>
      </c>
      <c r="C23" s="87"/>
      <c r="D23" s="88"/>
      <c r="E23" s="89">
        <v>1956</v>
      </c>
      <c r="F23" s="90" t="s">
        <v>48</v>
      </c>
      <c r="G23" s="91">
        <v>81.8</v>
      </c>
      <c r="H23" s="91" t="s">
        <v>104</v>
      </c>
      <c r="I23" s="90">
        <v>92</v>
      </c>
      <c r="J23" s="90">
        <f>I23</f>
        <v>92</v>
      </c>
      <c r="K23" s="90">
        <v>4</v>
      </c>
      <c r="L23" s="90">
        <v>167</v>
      </c>
      <c r="M23" s="90">
        <f>L23/2</f>
        <v>83.5</v>
      </c>
      <c r="N23" s="90">
        <v>5</v>
      </c>
      <c r="O23" s="90">
        <f>J23+M23</f>
        <v>175.5</v>
      </c>
      <c r="P23" s="95">
        <v>15</v>
      </c>
    </row>
    <row r="24" spans="1:16" s="93" customFormat="1" ht="12.75">
      <c r="A24" s="173">
        <v>5</v>
      </c>
      <c r="B24" s="86" t="s">
        <v>160</v>
      </c>
      <c r="C24" s="87"/>
      <c r="D24" s="88"/>
      <c r="E24" s="89">
        <v>1959</v>
      </c>
      <c r="F24" s="90" t="s">
        <v>35</v>
      </c>
      <c r="G24" s="91">
        <v>77.8</v>
      </c>
      <c r="H24" s="91" t="s">
        <v>104</v>
      </c>
      <c r="I24" s="90">
        <v>84</v>
      </c>
      <c r="J24" s="90">
        <f>I24</f>
        <v>84</v>
      </c>
      <c r="K24" s="90">
        <v>5</v>
      </c>
      <c r="L24" s="90">
        <v>151</v>
      </c>
      <c r="M24" s="90">
        <f>L24/2</f>
        <v>75.5</v>
      </c>
      <c r="N24" s="90">
        <v>6</v>
      </c>
      <c r="O24" s="90">
        <f>J24+M24</f>
        <v>159.5</v>
      </c>
      <c r="P24" s="95">
        <v>14</v>
      </c>
    </row>
    <row r="25" spans="1:16" s="93" customFormat="1" ht="12.75">
      <c r="A25" s="173">
        <v>6</v>
      </c>
      <c r="B25" s="86" t="s">
        <v>193</v>
      </c>
      <c r="C25" s="87"/>
      <c r="D25" s="88"/>
      <c r="E25" s="89">
        <v>1958</v>
      </c>
      <c r="F25" s="90" t="s">
        <v>47</v>
      </c>
      <c r="G25" s="91">
        <v>76</v>
      </c>
      <c r="H25" s="91" t="s">
        <v>104</v>
      </c>
      <c r="I25" s="90">
        <v>60</v>
      </c>
      <c r="J25" s="90">
        <f>I25</f>
        <v>60</v>
      </c>
      <c r="K25" s="90">
        <v>6</v>
      </c>
      <c r="L25" s="90">
        <v>184</v>
      </c>
      <c r="M25" s="90">
        <f>L25/2</f>
        <v>92</v>
      </c>
      <c r="N25" s="90">
        <v>2</v>
      </c>
      <c r="O25" s="90">
        <f>J25+M25</f>
        <v>152</v>
      </c>
      <c r="P25" s="95">
        <v>13</v>
      </c>
    </row>
    <row r="26" spans="1:16" s="93" customFormat="1" ht="12.75">
      <c r="A26" s="232" t="s">
        <v>20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</row>
    <row r="27" spans="1:16" s="156" customFormat="1" ht="12.75">
      <c r="A27" s="148">
        <v>1</v>
      </c>
      <c r="B27" s="188" t="s">
        <v>124</v>
      </c>
      <c r="C27" s="183"/>
      <c r="D27" s="184"/>
      <c r="E27" s="185">
        <v>1957</v>
      </c>
      <c r="F27" s="178" t="s">
        <v>39</v>
      </c>
      <c r="G27" s="154">
        <v>86.5</v>
      </c>
      <c r="H27" s="154" t="s">
        <v>104</v>
      </c>
      <c r="I27" s="153">
        <v>90</v>
      </c>
      <c r="J27" s="153">
        <f>I27</f>
        <v>90</v>
      </c>
      <c r="K27" s="153">
        <v>1</v>
      </c>
      <c r="L27" s="153">
        <v>191</v>
      </c>
      <c r="M27" s="153">
        <f>L27/2</f>
        <v>95.5</v>
      </c>
      <c r="N27" s="153">
        <v>1</v>
      </c>
      <c r="O27" s="153">
        <f>J27+M27</f>
        <v>185.5</v>
      </c>
      <c r="P27" s="157">
        <v>20</v>
      </c>
    </row>
    <row r="28" spans="1:16" s="182" customFormat="1" ht="12.75">
      <c r="A28" s="173">
        <v>2</v>
      </c>
      <c r="B28" s="174" t="s">
        <v>199</v>
      </c>
      <c r="C28" s="175"/>
      <c r="D28" s="176"/>
      <c r="E28" s="177">
        <v>1956</v>
      </c>
      <c r="F28" s="185" t="s">
        <v>37</v>
      </c>
      <c r="G28" s="179">
        <v>93.8</v>
      </c>
      <c r="H28" s="179" t="s">
        <v>104</v>
      </c>
      <c r="I28" s="178">
        <v>70</v>
      </c>
      <c r="J28" s="178">
        <f>I28</f>
        <v>70</v>
      </c>
      <c r="K28" s="178">
        <v>2</v>
      </c>
      <c r="L28" s="178">
        <v>77</v>
      </c>
      <c r="M28" s="178">
        <f>L28/2</f>
        <v>38.5</v>
      </c>
      <c r="N28" s="178">
        <v>2</v>
      </c>
      <c r="O28" s="178">
        <f>J28+M28</f>
        <v>108.5</v>
      </c>
      <c r="P28" s="186">
        <v>18</v>
      </c>
    </row>
    <row r="29" spans="1:16" s="156" customFormat="1" ht="12.75">
      <c r="A29" s="232" t="s">
        <v>223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</row>
    <row r="30" spans="1:16" s="156" customFormat="1" ht="12.75">
      <c r="A30" s="148">
        <v>1</v>
      </c>
      <c r="B30" s="174" t="s">
        <v>229</v>
      </c>
      <c r="C30" s="175"/>
      <c r="D30" s="175"/>
      <c r="E30" s="152">
        <v>1958</v>
      </c>
      <c r="F30" s="153" t="s">
        <v>35</v>
      </c>
      <c r="G30" s="154">
        <v>95.7</v>
      </c>
      <c r="H30" s="154" t="s">
        <v>104</v>
      </c>
      <c r="I30" s="178">
        <v>117</v>
      </c>
      <c r="J30" s="178">
        <f>I30</f>
        <v>117</v>
      </c>
      <c r="K30" s="178">
        <v>1</v>
      </c>
      <c r="L30" s="178">
        <v>183</v>
      </c>
      <c r="M30" s="178">
        <f>L30/2</f>
        <v>91.5</v>
      </c>
      <c r="N30" s="178">
        <v>2</v>
      </c>
      <c r="O30" s="178">
        <f>J30+M30</f>
        <v>208.5</v>
      </c>
      <c r="P30" s="186">
        <v>20</v>
      </c>
    </row>
    <row r="31" spans="1:16" s="93" customFormat="1" ht="12.75">
      <c r="A31" s="148">
        <v>2</v>
      </c>
      <c r="B31" s="149" t="s">
        <v>200</v>
      </c>
      <c r="C31" s="150"/>
      <c r="D31" s="151"/>
      <c r="E31" s="152">
        <v>1958</v>
      </c>
      <c r="F31" s="147" t="s">
        <v>37</v>
      </c>
      <c r="G31" s="154">
        <v>97.2</v>
      </c>
      <c r="H31" s="154" t="s">
        <v>104</v>
      </c>
      <c r="I31" s="153">
        <v>114</v>
      </c>
      <c r="J31" s="153">
        <f>I31</f>
        <v>114</v>
      </c>
      <c r="K31" s="153">
        <v>2</v>
      </c>
      <c r="L31" s="153">
        <v>185</v>
      </c>
      <c r="M31" s="153">
        <f>L31/2</f>
        <v>92.5</v>
      </c>
      <c r="N31" s="153">
        <v>1</v>
      </c>
      <c r="O31" s="153">
        <f>J31+M31</f>
        <v>206.5</v>
      </c>
      <c r="P31" s="157">
        <v>18</v>
      </c>
    </row>
    <row r="32" spans="1:16" s="93" customFormat="1" ht="12.75">
      <c r="A32" s="148">
        <v>3</v>
      </c>
      <c r="B32" s="174" t="s">
        <v>150</v>
      </c>
      <c r="C32" s="150"/>
      <c r="D32" s="176"/>
      <c r="E32" s="152">
        <v>1959</v>
      </c>
      <c r="F32" s="153" t="s">
        <v>35</v>
      </c>
      <c r="G32" s="154">
        <v>112.8</v>
      </c>
      <c r="H32" s="154" t="s">
        <v>104</v>
      </c>
      <c r="I32" s="90">
        <v>100</v>
      </c>
      <c r="J32" s="90">
        <f>I32</f>
        <v>100</v>
      </c>
      <c r="K32" s="90">
        <v>3</v>
      </c>
      <c r="L32" s="90">
        <v>179</v>
      </c>
      <c r="M32" s="90">
        <f>L32/2</f>
        <v>89.5</v>
      </c>
      <c r="N32" s="90">
        <v>3</v>
      </c>
      <c r="O32" s="90">
        <f>J32+M32</f>
        <v>189.5</v>
      </c>
      <c r="P32" s="95">
        <v>16</v>
      </c>
    </row>
    <row r="33" spans="1:16" s="93" customFormat="1" ht="12.75">
      <c r="A33" s="148">
        <v>4</v>
      </c>
      <c r="B33" s="149" t="s">
        <v>182</v>
      </c>
      <c r="C33" s="150"/>
      <c r="D33" s="176"/>
      <c r="E33" s="152">
        <v>1958</v>
      </c>
      <c r="F33" s="153" t="s">
        <v>49</v>
      </c>
      <c r="G33" s="154">
        <v>99.8</v>
      </c>
      <c r="H33" s="154" t="s">
        <v>104</v>
      </c>
      <c r="I33" s="90">
        <v>52</v>
      </c>
      <c r="J33" s="90">
        <f>I33</f>
        <v>52</v>
      </c>
      <c r="K33" s="90">
        <v>4</v>
      </c>
      <c r="L33" s="90">
        <v>108</v>
      </c>
      <c r="M33" s="90">
        <f>L33/2</f>
        <v>54</v>
      </c>
      <c r="N33" s="90">
        <v>4</v>
      </c>
      <c r="O33" s="90">
        <f>J33+M33</f>
        <v>106</v>
      </c>
      <c r="P33" s="95">
        <v>15</v>
      </c>
    </row>
    <row r="34" spans="1:16" s="93" customFormat="1" ht="12.75">
      <c r="A34" s="148">
        <v>5</v>
      </c>
      <c r="B34" s="188" t="s">
        <v>217</v>
      </c>
      <c r="C34" s="123"/>
      <c r="D34" s="124"/>
      <c r="E34" s="152">
        <v>1956</v>
      </c>
      <c r="F34" s="153" t="s">
        <v>39</v>
      </c>
      <c r="G34" s="154">
        <v>134.5</v>
      </c>
      <c r="H34" s="154" t="s">
        <v>104</v>
      </c>
      <c r="I34" s="90">
        <v>27</v>
      </c>
      <c r="J34" s="90">
        <f>I34</f>
        <v>27</v>
      </c>
      <c r="K34" s="90">
        <v>5</v>
      </c>
      <c r="L34" s="90">
        <v>100</v>
      </c>
      <c r="M34" s="90">
        <f>L34/2</f>
        <v>50</v>
      </c>
      <c r="N34" s="90">
        <v>5</v>
      </c>
      <c r="O34" s="90">
        <f>J34+M34</f>
        <v>77</v>
      </c>
      <c r="P34" s="95">
        <v>14</v>
      </c>
    </row>
    <row r="35" spans="1:16" ht="12.75">
      <c r="A35" s="12"/>
      <c r="B35" s="13"/>
      <c r="C35" s="14"/>
      <c r="D35" s="14"/>
      <c r="E35" s="15"/>
      <c r="F35" s="16"/>
      <c r="G35" s="17"/>
      <c r="H35" s="17"/>
      <c r="I35" s="18"/>
      <c r="J35" s="18"/>
      <c r="K35" s="18"/>
      <c r="L35" s="18"/>
      <c r="M35" s="18"/>
      <c r="N35" s="18"/>
      <c r="O35" s="18"/>
      <c r="P35" s="18"/>
    </row>
    <row r="36" spans="15:16" ht="12" customHeight="1">
      <c r="O36" s="25"/>
      <c r="P36" s="25"/>
    </row>
    <row r="37" spans="15:16" ht="12" customHeight="1">
      <c r="O37" s="25"/>
      <c r="P37" s="25"/>
    </row>
    <row r="38" spans="1:13" ht="12.75">
      <c r="A38" s="21"/>
      <c r="B38" s="20" t="s">
        <v>230</v>
      </c>
      <c r="C38" s="21"/>
      <c r="D38" s="21"/>
      <c r="E38" s="20" t="s">
        <v>231</v>
      </c>
      <c r="F38" s="20"/>
      <c r="G38" s="21"/>
      <c r="H38" s="20" t="s">
        <v>232</v>
      </c>
      <c r="I38" s="21"/>
      <c r="J38" s="20"/>
      <c r="K38" s="20" t="s">
        <v>233</v>
      </c>
      <c r="L38" s="20"/>
      <c r="M38" s="21"/>
    </row>
    <row r="39" spans="7:16" ht="12.75"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/>
      <c r="B40" s="21"/>
      <c r="C40" s="21"/>
      <c r="D40" s="21"/>
      <c r="E40" s="21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0"/>
    </row>
    <row r="42" ht="12.75">
      <c r="F42" s="20"/>
    </row>
  </sheetData>
  <sheetProtection/>
  <mergeCells count="26">
    <mergeCell ref="A8:D8"/>
    <mergeCell ref="E8:M8"/>
    <mergeCell ref="N8:O8"/>
    <mergeCell ref="A9:D9"/>
    <mergeCell ref="E9:M9"/>
    <mergeCell ref="N9:O9"/>
    <mergeCell ref="A2:O2"/>
    <mergeCell ref="A3:O3"/>
    <mergeCell ref="A4:D4"/>
    <mergeCell ref="N4:O4"/>
    <mergeCell ref="A5:O5"/>
    <mergeCell ref="A7:O7"/>
    <mergeCell ref="P13:P14"/>
    <mergeCell ref="G13:G14"/>
    <mergeCell ref="L13:N13"/>
    <mergeCell ref="A19:P19"/>
    <mergeCell ref="A26:P26"/>
    <mergeCell ref="A16:P16"/>
    <mergeCell ref="O13:O14"/>
    <mergeCell ref="A13:A14"/>
    <mergeCell ref="B13:D14"/>
    <mergeCell ref="E13:E14"/>
    <mergeCell ref="H13:H14"/>
    <mergeCell ref="I13:K13"/>
    <mergeCell ref="F13:F14"/>
    <mergeCell ref="A29:P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zoomScalePageLayoutView="0" workbookViewId="0" topLeftCell="A7">
      <selection activeCell="P30" sqref="P30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/>
    <row r="2" spans="1:15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  <c r="N4" s="229"/>
      <c r="O4" s="229"/>
    </row>
    <row r="5" spans="1:15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  <c r="N6" s="6"/>
      <c r="O6" s="6"/>
    </row>
    <row r="7" spans="1:15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2.75">
      <c r="A8" s="229" t="s">
        <v>272</v>
      </c>
      <c r="B8" s="229"/>
      <c r="C8" s="229"/>
      <c r="D8" s="229"/>
      <c r="E8" s="230" t="s">
        <v>276</v>
      </c>
      <c r="F8" s="231"/>
      <c r="G8" s="231"/>
      <c r="H8" s="231"/>
      <c r="I8" s="231"/>
      <c r="J8" s="231"/>
      <c r="K8" s="231"/>
      <c r="L8" s="231"/>
      <c r="M8" s="230"/>
      <c r="N8" s="229"/>
      <c r="O8" s="229"/>
    </row>
    <row r="9" spans="1:15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  <c r="N9" s="228"/>
      <c r="O9" s="228"/>
    </row>
    <row r="11" ht="12.75">
      <c r="F11" t="s">
        <v>237</v>
      </c>
    </row>
    <row r="12" ht="12.75">
      <c r="F12"/>
    </row>
    <row r="13" spans="1:19" ht="12.75" customHeight="1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45" t="s">
        <v>9</v>
      </c>
      <c r="J13" s="246"/>
      <c r="K13" s="247"/>
      <c r="L13" s="245" t="s">
        <v>10</v>
      </c>
      <c r="M13" s="246"/>
      <c r="N13" s="247"/>
      <c r="O13" s="248" t="s">
        <v>11</v>
      </c>
      <c r="P13" s="241" t="s">
        <v>13</v>
      </c>
      <c r="S13" s="25"/>
    </row>
    <row r="14" spans="1:19" ht="12.75">
      <c r="A14" s="252"/>
      <c r="B14" s="238"/>
      <c r="C14" s="239"/>
      <c r="D14" s="240"/>
      <c r="E14" s="241"/>
      <c r="F14" s="241"/>
      <c r="G14" s="241"/>
      <c r="H14" s="251"/>
      <c r="I14" s="7" t="s">
        <v>14</v>
      </c>
      <c r="J14" s="7" t="s">
        <v>15</v>
      </c>
      <c r="K14" s="68" t="s">
        <v>3</v>
      </c>
      <c r="L14" s="7" t="s">
        <v>14</v>
      </c>
      <c r="M14" s="7" t="s">
        <v>15</v>
      </c>
      <c r="N14" s="68" t="s">
        <v>3</v>
      </c>
      <c r="O14" s="249"/>
      <c r="P14" s="241"/>
      <c r="S14" s="25"/>
    </row>
    <row r="15" spans="1:19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S15" s="25"/>
    </row>
    <row r="16" spans="1:19" s="93" customFormat="1" ht="12.75">
      <c r="A16" s="85">
        <v>1</v>
      </c>
      <c r="B16" s="86" t="s">
        <v>159</v>
      </c>
      <c r="C16" s="87"/>
      <c r="D16" s="88"/>
      <c r="E16" s="89">
        <v>1950</v>
      </c>
      <c r="F16" s="90" t="s">
        <v>35</v>
      </c>
      <c r="G16" s="91">
        <v>71.2</v>
      </c>
      <c r="H16" s="91" t="s">
        <v>53</v>
      </c>
      <c r="I16" s="90">
        <v>178</v>
      </c>
      <c r="J16" s="90">
        <f>I16</f>
        <v>178</v>
      </c>
      <c r="K16" s="90">
        <v>1</v>
      </c>
      <c r="L16" s="90">
        <v>246</v>
      </c>
      <c r="M16" s="90">
        <f>L16/2</f>
        <v>123</v>
      </c>
      <c r="N16" s="90">
        <v>1</v>
      </c>
      <c r="O16" s="90">
        <f>J16+M16</f>
        <v>301</v>
      </c>
      <c r="P16" s="90">
        <v>20</v>
      </c>
      <c r="S16" s="97"/>
    </row>
    <row r="17" spans="1:19" s="93" customFormat="1" ht="12.75">
      <c r="A17" s="85">
        <v>2</v>
      </c>
      <c r="B17" s="86" t="s">
        <v>144</v>
      </c>
      <c r="C17" s="87"/>
      <c r="D17" s="88"/>
      <c r="E17" s="89">
        <v>1951</v>
      </c>
      <c r="F17" s="90" t="s">
        <v>35</v>
      </c>
      <c r="G17" s="91">
        <v>70.7</v>
      </c>
      <c r="H17" s="91" t="s">
        <v>53</v>
      </c>
      <c r="I17" s="90">
        <v>162</v>
      </c>
      <c r="J17" s="90">
        <f>I17</f>
        <v>162</v>
      </c>
      <c r="K17" s="90">
        <v>2</v>
      </c>
      <c r="L17" s="90">
        <v>193</v>
      </c>
      <c r="M17" s="90">
        <f>L17/2</f>
        <v>96.5</v>
      </c>
      <c r="N17" s="90">
        <v>3</v>
      </c>
      <c r="O17" s="90">
        <f>J17+M17</f>
        <v>258.5</v>
      </c>
      <c r="P17" s="95">
        <v>18</v>
      </c>
      <c r="S17" s="97"/>
    </row>
    <row r="18" spans="1:19" s="182" customFormat="1" ht="12.75">
      <c r="A18" s="173">
        <v>3</v>
      </c>
      <c r="B18" s="174" t="s">
        <v>138</v>
      </c>
      <c r="C18" s="175"/>
      <c r="D18" s="176"/>
      <c r="E18" s="177">
        <v>1952</v>
      </c>
      <c r="F18" s="178" t="s">
        <v>35</v>
      </c>
      <c r="G18" s="179">
        <v>71</v>
      </c>
      <c r="H18" s="179" t="s">
        <v>53</v>
      </c>
      <c r="I18" s="178">
        <v>106</v>
      </c>
      <c r="J18" s="178">
        <f>I18</f>
        <v>106</v>
      </c>
      <c r="K18" s="178">
        <v>3</v>
      </c>
      <c r="L18" s="178">
        <v>214</v>
      </c>
      <c r="M18" s="178">
        <f>L18/2</f>
        <v>107</v>
      </c>
      <c r="N18" s="178">
        <v>2</v>
      </c>
      <c r="O18" s="178">
        <f>J18+M18</f>
        <v>213</v>
      </c>
      <c r="P18" s="186">
        <v>16</v>
      </c>
      <c r="S18" s="203"/>
    </row>
    <row r="19" spans="1:19" s="156" customFormat="1" ht="12.75">
      <c r="A19" s="148">
        <v>4</v>
      </c>
      <c r="B19" s="149" t="s">
        <v>218</v>
      </c>
      <c r="C19" s="150"/>
      <c r="D19" s="151"/>
      <c r="E19" s="152">
        <v>1953</v>
      </c>
      <c r="F19" s="153" t="s">
        <v>35</v>
      </c>
      <c r="G19" s="154">
        <v>72.7</v>
      </c>
      <c r="H19" s="154" t="s">
        <v>53</v>
      </c>
      <c r="I19" s="153">
        <v>51</v>
      </c>
      <c r="J19" s="153">
        <f>I19</f>
        <v>51</v>
      </c>
      <c r="K19" s="153">
        <v>4</v>
      </c>
      <c r="L19" s="153">
        <v>186</v>
      </c>
      <c r="M19" s="153">
        <f>L19/2</f>
        <v>93</v>
      </c>
      <c r="N19" s="153">
        <v>4</v>
      </c>
      <c r="O19" s="153">
        <f>J19+M19</f>
        <v>144</v>
      </c>
      <c r="P19" s="157">
        <v>15</v>
      </c>
      <c r="S19" s="97"/>
    </row>
    <row r="20" spans="1:19" ht="12.75">
      <c r="A20" s="232" t="s">
        <v>19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S20" s="25"/>
    </row>
    <row r="21" spans="1:19" s="93" customFormat="1" ht="12.75">
      <c r="A21" s="85">
        <v>1</v>
      </c>
      <c r="B21" s="86" t="s">
        <v>148</v>
      </c>
      <c r="C21" s="87"/>
      <c r="D21" s="88"/>
      <c r="E21" s="89">
        <v>1953</v>
      </c>
      <c r="F21" s="90" t="s">
        <v>35</v>
      </c>
      <c r="G21" s="91">
        <v>74.9</v>
      </c>
      <c r="H21" s="91" t="s">
        <v>53</v>
      </c>
      <c r="I21" s="90">
        <v>185</v>
      </c>
      <c r="J21" s="90">
        <f>I21</f>
        <v>185</v>
      </c>
      <c r="K21" s="90">
        <v>1</v>
      </c>
      <c r="L21" s="90">
        <v>228</v>
      </c>
      <c r="M21" s="90">
        <f>L21/2</f>
        <v>114</v>
      </c>
      <c r="N21" s="90">
        <v>1</v>
      </c>
      <c r="O21" s="90">
        <f>J21+M21</f>
        <v>299</v>
      </c>
      <c r="P21" s="95">
        <v>20</v>
      </c>
      <c r="S21" s="97"/>
    </row>
    <row r="22" spans="1:19" s="156" customFormat="1" ht="12.75">
      <c r="A22" s="148">
        <v>2</v>
      </c>
      <c r="B22" s="149" t="s">
        <v>131</v>
      </c>
      <c r="C22" s="150"/>
      <c r="D22" s="151"/>
      <c r="E22" s="152">
        <v>1952</v>
      </c>
      <c r="F22" s="153" t="s">
        <v>35</v>
      </c>
      <c r="G22" s="154">
        <v>80.9</v>
      </c>
      <c r="H22" s="154" t="s">
        <v>53</v>
      </c>
      <c r="I22" s="153">
        <v>164</v>
      </c>
      <c r="J22" s="153">
        <f>I22</f>
        <v>164</v>
      </c>
      <c r="K22" s="153">
        <v>2</v>
      </c>
      <c r="L22" s="153">
        <v>228</v>
      </c>
      <c r="M22" s="153">
        <f>L22/2</f>
        <v>114</v>
      </c>
      <c r="N22" s="153">
        <v>2</v>
      </c>
      <c r="O22" s="153">
        <f>J22+M22</f>
        <v>278</v>
      </c>
      <c r="P22" s="157">
        <v>18</v>
      </c>
      <c r="S22" s="97"/>
    </row>
    <row r="23" spans="1:19" s="93" customFormat="1" ht="12.75">
      <c r="A23" s="85">
        <v>3</v>
      </c>
      <c r="B23" s="86" t="s">
        <v>94</v>
      </c>
      <c r="C23" s="87"/>
      <c r="D23" s="88"/>
      <c r="E23" s="89">
        <v>1952</v>
      </c>
      <c r="F23" s="90" t="s">
        <v>38</v>
      </c>
      <c r="G23" s="91">
        <v>82</v>
      </c>
      <c r="H23" s="91" t="s">
        <v>53</v>
      </c>
      <c r="I23" s="90">
        <v>50</v>
      </c>
      <c r="J23" s="90">
        <f>I23</f>
        <v>50</v>
      </c>
      <c r="K23" s="90">
        <v>3</v>
      </c>
      <c r="L23" s="90">
        <v>198</v>
      </c>
      <c r="M23" s="90">
        <f>L23/2</f>
        <v>99</v>
      </c>
      <c r="N23" s="90">
        <v>3</v>
      </c>
      <c r="O23" s="90">
        <f>J23+M23</f>
        <v>149</v>
      </c>
      <c r="P23" s="95">
        <v>16</v>
      </c>
      <c r="S23" s="97"/>
    </row>
    <row r="24" spans="1:19" s="182" customFormat="1" ht="12.75">
      <c r="A24" s="232" t="s">
        <v>20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S24" s="203"/>
    </row>
    <row r="25" spans="1:19" s="182" customFormat="1" ht="12.75">
      <c r="A25" s="173">
        <v>1</v>
      </c>
      <c r="B25" s="174" t="s">
        <v>142</v>
      </c>
      <c r="C25" s="175"/>
      <c r="D25" s="176"/>
      <c r="E25" s="177">
        <v>1952</v>
      </c>
      <c r="F25" s="178" t="s">
        <v>35</v>
      </c>
      <c r="G25" s="179">
        <v>85.1</v>
      </c>
      <c r="H25" s="179" t="s">
        <v>53</v>
      </c>
      <c r="I25" s="178">
        <v>85</v>
      </c>
      <c r="J25" s="178">
        <f>I25</f>
        <v>85</v>
      </c>
      <c r="K25" s="178">
        <v>1</v>
      </c>
      <c r="L25" s="178">
        <v>203</v>
      </c>
      <c r="M25" s="178">
        <f>L25/2</f>
        <v>101.5</v>
      </c>
      <c r="N25" s="178">
        <v>1</v>
      </c>
      <c r="O25" s="178">
        <f>J25+M25</f>
        <v>186.5</v>
      </c>
      <c r="P25" s="186">
        <v>20</v>
      </c>
      <c r="S25" s="203"/>
    </row>
    <row r="26" spans="1:19" s="93" customFormat="1" ht="12.75">
      <c r="A26" s="232" t="s">
        <v>22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S26" s="97"/>
    </row>
    <row r="27" spans="1:19" s="93" customFormat="1" ht="12.75">
      <c r="A27" s="85">
        <v>1</v>
      </c>
      <c r="B27" s="86" t="s">
        <v>170</v>
      </c>
      <c r="C27" s="87"/>
      <c r="D27" s="88"/>
      <c r="E27" s="89">
        <v>1954</v>
      </c>
      <c r="F27" s="90" t="s">
        <v>35</v>
      </c>
      <c r="G27" s="91">
        <v>103</v>
      </c>
      <c r="H27" s="91" t="s">
        <v>53</v>
      </c>
      <c r="I27" s="90">
        <v>162</v>
      </c>
      <c r="J27" s="90">
        <f>I27</f>
        <v>162</v>
      </c>
      <c r="K27" s="90">
        <v>2</v>
      </c>
      <c r="L27" s="90">
        <v>229</v>
      </c>
      <c r="M27" s="90">
        <f>L27/2</f>
        <v>114.5</v>
      </c>
      <c r="N27" s="90">
        <v>1</v>
      </c>
      <c r="O27" s="90">
        <f>J27+M27</f>
        <v>276.5</v>
      </c>
      <c r="P27" s="95">
        <v>20</v>
      </c>
      <c r="S27" s="97"/>
    </row>
    <row r="28" spans="1:19" s="93" customFormat="1" ht="12.75">
      <c r="A28" s="85">
        <v>2</v>
      </c>
      <c r="B28" s="149" t="s">
        <v>158</v>
      </c>
      <c r="C28" s="87"/>
      <c r="D28" s="88"/>
      <c r="E28" s="89">
        <v>1952</v>
      </c>
      <c r="F28" s="90" t="s">
        <v>35</v>
      </c>
      <c r="G28" s="91">
        <v>96.7</v>
      </c>
      <c r="H28" s="91" t="s">
        <v>53</v>
      </c>
      <c r="I28" s="90">
        <v>169</v>
      </c>
      <c r="J28" s="90">
        <f>I28</f>
        <v>169</v>
      </c>
      <c r="K28" s="90">
        <v>1</v>
      </c>
      <c r="L28" s="90">
        <v>205</v>
      </c>
      <c r="M28" s="90">
        <f>L28/2</f>
        <v>102.5</v>
      </c>
      <c r="N28" s="90">
        <v>2</v>
      </c>
      <c r="O28" s="90">
        <f>J28+M28</f>
        <v>271.5</v>
      </c>
      <c r="P28" s="95">
        <v>18</v>
      </c>
      <c r="S28" s="97"/>
    </row>
    <row r="29" spans="1:19" s="93" customFormat="1" ht="12.75">
      <c r="A29" s="85">
        <v>3</v>
      </c>
      <c r="B29" s="86" t="s">
        <v>145</v>
      </c>
      <c r="C29" s="87"/>
      <c r="D29" s="88"/>
      <c r="E29" s="89">
        <v>1951</v>
      </c>
      <c r="F29" s="90" t="s">
        <v>35</v>
      </c>
      <c r="G29" s="154">
        <v>101.8</v>
      </c>
      <c r="H29" s="91" t="s">
        <v>53</v>
      </c>
      <c r="I29" s="90">
        <v>110</v>
      </c>
      <c r="J29" s="90">
        <f>I29</f>
        <v>110</v>
      </c>
      <c r="K29" s="90">
        <v>3</v>
      </c>
      <c r="L29" s="90">
        <v>195</v>
      </c>
      <c r="M29" s="90">
        <f>L29/2</f>
        <v>97.5</v>
      </c>
      <c r="N29" s="90">
        <v>3</v>
      </c>
      <c r="O29" s="90">
        <f>J29+M29</f>
        <v>207.5</v>
      </c>
      <c r="P29" s="95">
        <v>16</v>
      </c>
      <c r="S29" s="97"/>
    </row>
    <row r="30" spans="1:19" ht="12.75">
      <c r="A30" s="12"/>
      <c r="B30" s="13"/>
      <c r="C30" s="14"/>
      <c r="D30" s="14"/>
      <c r="E30" s="15"/>
      <c r="F30" s="16"/>
      <c r="G30" s="17"/>
      <c r="H30" s="17"/>
      <c r="I30" s="18"/>
      <c r="J30" s="18"/>
      <c r="K30" s="18"/>
      <c r="L30" s="18"/>
      <c r="M30" s="18"/>
      <c r="N30" s="18"/>
      <c r="O30" s="18"/>
      <c r="P30" s="18"/>
      <c r="S30" s="25"/>
    </row>
    <row r="31" spans="15:16" ht="12" customHeight="1">
      <c r="O31" s="25"/>
      <c r="P31" s="25"/>
    </row>
    <row r="32" spans="15:16" ht="12" customHeight="1">
      <c r="O32" s="25"/>
      <c r="P32" s="25"/>
    </row>
    <row r="33" spans="15:16" ht="12" customHeight="1">
      <c r="O33" s="25"/>
      <c r="P33" s="25"/>
    </row>
    <row r="34" spans="1:13" ht="12.75">
      <c r="A34" s="21"/>
      <c r="B34" s="20" t="s">
        <v>230</v>
      </c>
      <c r="C34" s="21"/>
      <c r="D34" s="21"/>
      <c r="E34" s="20" t="s">
        <v>231</v>
      </c>
      <c r="F34" s="20"/>
      <c r="G34" s="21"/>
      <c r="H34" s="20" t="s">
        <v>232</v>
      </c>
      <c r="I34" s="21"/>
      <c r="J34" s="20"/>
      <c r="K34" s="20" t="s">
        <v>233</v>
      </c>
      <c r="L34" s="20"/>
      <c r="M34" s="21"/>
    </row>
    <row r="35" spans="7:16" ht="12.75"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/>
      <c r="B36" s="21"/>
      <c r="C36" s="21"/>
      <c r="D36" s="21"/>
      <c r="E36" s="21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0"/>
    </row>
    <row r="38" ht="12.75">
      <c r="F38" s="20"/>
    </row>
  </sheetData>
  <sheetProtection/>
  <mergeCells count="26">
    <mergeCell ref="A8:D8"/>
    <mergeCell ref="E8:M8"/>
    <mergeCell ref="N8:O8"/>
    <mergeCell ref="A9:D9"/>
    <mergeCell ref="E9:M9"/>
    <mergeCell ref="N9:O9"/>
    <mergeCell ref="A2:O2"/>
    <mergeCell ref="A3:O3"/>
    <mergeCell ref="A4:D4"/>
    <mergeCell ref="N4:O4"/>
    <mergeCell ref="A5:O5"/>
    <mergeCell ref="A7:O7"/>
    <mergeCell ref="A15:P15"/>
    <mergeCell ref="A26:P26"/>
    <mergeCell ref="A20:P20"/>
    <mergeCell ref="A24:P24"/>
    <mergeCell ref="O13:O14"/>
    <mergeCell ref="A13:A14"/>
    <mergeCell ref="P13:P14"/>
    <mergeCell ref="B13:D14"/>
    <mergeCell ref="E13:E14"/>
    <mergeCell ref="L13:N13"/>
    <mergeCell ref="F13:F14"/>
    <mergeCell ref="G13:G14"/>
    <mergeCell ref="H13:H14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PageLayoutView="0" workbookViewId="0" topLeftCell="A14">
      <selection activeCell="F41" sqref="F41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11" width="7.28125" style="1" customWidth="1"/>
    <col min="12" max="12" width="8.140625" style="1" customWidth="1"/>
    <col min="13" max="13" width="9.140625" style="1" customWidth="1"/>
    <col min="14" max="14" width="7.28125" style="1" customWidth="1"/>
    <col min="15" max="15" width="8.00390625" style="1" customWidth="1"/>
    <col min="16" max="16" width="6.421875" style="1" customWidth="1"/>
    <col min="17" max="16384" width="9.140625" style="1" customWidth="1"/>
  </cols>
  <sheetData>
    <row r="1" ht="12.75"/>
    <row r="2" spans="1:15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  <c r="N4" s="229"/>
      <c r="O4" s="229"/>
    </row>
    <row r="5" spans="1:15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  <c r="N6" s="6"/>
      <c r="O6" s="6"/>
    </row>
    <row r="7" spans="1:15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2.75">
      <c r="A8" s="229" t="s">
        <v>272</v>
      </c>
      <c r="B8" s="229"/>
      <c r="C8" s="229"/>
      <c r="D8" s="229"/>
      <c r="E8" s="230" t="s">
        <v>276</v>
      </c>
      <c r="F8" s="231"/>
      <c r="G8" s="231"/>
      <c r="H8" s="231"/>
      <c r="I8" s="231"/>
      <c r="J8" s="231"/>
      <c r="K8" s="231"/>
      <c r="L8" s="231"/>
      <c r="M8" s="230"/>
      <c r="N8" s="229"/>
      <c r="O8" s="229"/>
    </row>
    <row r="9" spans="1:15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  <c r="N9" s="228"/>
      <c r="O9" s="228"/>
    </row>
    <row r="11" ht="12.75">
      <c r="F11" t="s">
        <v>238</v>
      </c>
    </row>
    <row r="14" spans="1:16" ht="12.75" customHeight="1">
      <c r="A14" s="252" t="s">
        <v>3</v>
      </c>
      <c r="B14" s="235" t="s">
        <v>4</v>
      </c>
      <c r="C14" s="268"/>
      <c r="D14" s="269"/>
      <c r="E14" s="250" t="s">
        <v>5</v>
      </c>
      <c r="F14" s="250" t="s">
        <v>6</v>
      </c>
      <c r="G14" s="250" t="s">
        <v>7</v>
      </c>
      <c r="H14" s="250" t="s">
        <v>8</v>
      </c>
      <c r="I14" s="245" t="s">
        <v>9</v>
      </c>
      <c r="J14" s="273"/>
      <c r="K14" s="274"/>
      <c r="L14" s="245" t="s">
        <v>10</v>
      </c>
      <c r="M14" s="273"/>
      <c r="N14" s="274"/>
      <c r="O14" s="248" t="s">
        <v>11</v>
      </c>
      <c r="P14" s="250" t="s">
        <v>13</v>
      </c>
    </row>
    <row r="15" spans="1:16" ht="12.75">
      <c r="A15" s="252"/>
      <c r="B15" s="270"/>
      <c r="C15" s="271"/>
      <c r="D15" s="272"/>
      <c r="E15" s="251"/>
      <c r="F15" s="251"/>
      <c r="G15" s="251"/>
      <c r="H15" s="251"/>
      <c r="I15" s="7" t="s">
        <v>14</v>
      </c>
      <c r="J15" s="7" t="s">
        <v>15</v>
      </c>
      <c r="K15" s="68" t="s">
        <v>3</v>
      </c>
      <c r="L15" s="7" t="s">
        <v>14</v>
      </c>
      <c r="M15" s="7" t="s">
        <v>15</v>
      </c>
      <c r="N15" s="68" t="s">
        <v>3</v>
      </c>
      <c r="O15" s="267"/>
      <c r="P15" s="251"/>
    </row>
    <row r="16" spans="1:16" ht="12.75">
      <c r="A16" s="232" t="s">
        <v>18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6" s="182" customFormat="1" ht="12.75">
      <c r="A17" s="173">
        <v>1</v>
      </c>
      <c r="B17" s="174" t="s">
        <v>206</v>
      </c>
      <c r="C17" s="175"/>
      <c r="D17" s="176"/>
      <c r="E17" s="177">
        <v>1947</v>
      </c>
      <c r="F17" s="178" t="s">
        <v>35</v>
      </c>
      <c r="G17" s="179">
        <v>71</v>
      </c>
      <c r="H17" s="179" t="s">
        <v>53</v>
      </c>
      <c r="I17" s="178">
        <v>178</v>
      </c>
      <c r="J17" s="178">
        <f>I17</f>
        <v>178</v>
      </c>
      <c r="K17" s="178">
        <v>1</v>
      </c>
      <c r="L17" s="178">
        <v>226</v>
      </c>
      <c r="M17" s="178">
        <f>L17/2</f>
        <v>113</v>
      </c>
      <c r="N17" s="178">
        <v>1</v>
      </c>
      <c r="O17" s="178">
        <f>J17+M17</f>
        <v>291</v>
      </c>
      <c r="P17" s="178">
        <v>20</v>
      </c>
    </row>
    <row r="18" spans="1:16" ht="12.75">
      <c r="A18" s="232" t="s">
        <v>19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</row>
    <row r="19" spans="1:16" s="93" customFormat="1" ht="12.75">
      <c r="A19" s="85">
        <v>1</v>
      </c>
      <c r="B19" s="86" t="s">
        <v>201</v>
      </c>
      <c r="C19" s="87"/>
      <c r="D19" s="88"/>
      <c r="E19" s="89">
        <v>1947</v>
      </c>
      <c r="F19" s="94" t="s">
        <v>37</v>
      </c>
      <c r="G19" s="154" t="s">
        <v>219</v>
      </c>
      <c r="H19" s="91" t="s">
        <v>53</v>
      </c>
      <c r="I19" s="90">
        <v>138</v>
      </c>
      <c r="J19" s="90">
        <f>I19</f>
        <v>138</v>
      </c>
      <c r="K19" s="90">
        <v>1</v>
      </c>
      <c r="L19" s="90">
        <v>202</v>
      </c>
      <c r="M19" s="90">
        <f>L19/2</f>
        <v>101</v>
      </c>
      <c r="N19" s="90">
        <v>1</v>
      </c>
      <c r="O19" s="90">
        <f>J19+M19</f>
        <v>239</v>
      </c>
      <c r="P19" s="90">
        <v>20</v>
      </c>
    </row>
    <row r="20" spans="1:16" s="93" customFormat="1" ht="12.75">
      <c r="A20" s="232" t="s">
        <v>171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</row>
    <row r="21" spans="1:16" s="93" customFormat="1" ht="12.75" customHeight="1">
      <c r="A21" s="102">
        <v>1</v>
      </c>
      <c r="B21" s="103" t="s">
        <v>122</v>
      </c>
      <c r="C21" s="104"/>
      <c r="D21" s="88"/>
      <c r="E21" s="89">
        <v>1947</v>
      </c>
      <c r="F21" s="90" t="s">
        <v>51</v>
      </c>
      <c r="G21" s="91">
        <v>92</v>
      </c>
      <c r="H21" s="91" t="s">
        <v>53</v>
      </c>
      <c r="I21" s="90">
        <v>101</v>
      </c>
      <c r="J21" s="90">
        <f>I21</f>
        <v>101</v>
      </c>
      <c r="K21" s="90">
        <v>1</v>
      </c>
      <c r="L21" s="90">
        <v>237</v>
      </c>
      <c r="M21" s="90">
        <f>L21/2</f>
        <v>118.5</v>
      </c>
      <c r="N21" s="90">
        <v>1</v>
      </c>
      <c r="O21" s="90">
        <f>J21+M21</f>
        <v>219.5</v>
      </c>
      <c r="P21" s="90">
        <v>20</v>
      </c>
    </row>
    <row r="22" spans="1:17" s="84" customFormat="1" ht="12.75">
      <c r="A22" s="85">
        <v>2</v>
      </c>
      <c r="B22" s="86" t="s">
        <v>123</v>
      </c>
      <c r="C22" s="87"/>
      <c r="D22" s="88"/>
      <c r="E22" s="89">
        <v>1949</v>
      </c>
      <c r="F22" s="90" t="s">
        <v>51</v>
      </c>
      <c r="G22" s="91">
        <v>96</v>
      </c>
      <c r="H22" s="91" t="s">
        <v>53</v>
      </c>
      <c r="I22" s="90">
        <v>90</v>
      </c>
      <c r="J22" s="90">
        <f>I22</f>
        <v>90</v>
      </c>
      <c r="K22" s="90">
        <v>2</v>
      </c>
      <c r="L22" s="90">
        <v>210</v>
      </c>
      <c r="M22" s="90">
        <f>L22/2</f>
        <v>105</v>
      </c>
      <c r="N22" s="90">
        <v>2</v>
      </c>
      <c r="O22" s="90">
        <f>J22+M22</f>
        <v>195</v>
      </c>
      <c r="P22" s="90">
        <v>18</v>
      </c>
      <c r="Q22" s="96"/>
    </row>
    <row r="23" spans="1:17" s="84" customFormat="1" ht="12.75">
      <c r="A23" s="85">
        <v>3</v>
      </c>
      <c r="B23" s="86" t="s">
        <v>95</v>
      </c>
      <c r="C23" s="87"/>
      <c r="D23" s="88"/>
      <c r="E23" s="89">
        <v>1947</v>
      </c>
      <c r="F23" s="90" t="s">
        <v>38</v>
      </c>
      <c r="G23" s="91">
        <v>95.5</v>
      </c>
      <c r="H23" s="91" t="s">
        <v>53</v>
      </c>
      <c r="I23" s="90">
        <v>31</v>
      </c>
      <c r="J23" s="90">
        <f>I23</f>
        <v>31</v>
      </c>
      <c r="K23" s="90">
        <v>3</v>
      </c>
      <c r="L23" s="90">
        <v>151</v>
      </c>
      <c r="M23" s="90">
        <f>L23/2</f>
        <v>75.5</v>
      </c>
      <c r="N23" s="90">
        <v>3</v>
      </c>
      <c r="O23" s="90">
        <f>J23+M23</f>
        <v>106.5</v>
      </c>
      <c r="P23" s="90">
        <v>16</v>
      </c>
      <c r="Q23" s="96"/>
    </row>
    <row r="24" spans="1:16" ht="12.75">
      <c r="A24" s="12"/>
      <c r="B24" s="13"/>
      <c r="C24" s="14"/>
      <c r="D24" s="14"/>
      <c r="E24" s="15"/>
      <c r="F24" s="16"/>
      <c r="G24" s="17"/>
      <c r="H24" s="17"/>
      <c r="I24" s="18"/>
      <c r="J24" s="18"/>
      <c r="K24" s="18"/>
      <c r="L24" s="18"/>
      <c r="M24" s="18"/>
      <c r="N24" s="18"/>
      <c r="O24" s="18"/>
      <c r="P24" s="18"/>
    </row>
    <row r="25" ht="12.75">
      <c r="F25" t="s">
        <v>239</v>
      </c>
    </row>
    <row r="26" spans="1:16" ht="12.75" customHeight="1">
      <c r="A26" s="252" t="s">
        <v>56</v>
      </c>
      <c r="B26" s="235" t="s">
        <v>4</v>
      </c>
      <c r="C26" s="236"/>
      <c r="D26" s="237"/>
      <c r="E26" s="241" t="s">
        <v>5</v>
      </c>
      <c r="F26" s="241" t="s">
        <v>6</v>
      </c>
      <c r="G26" s="241" t="s">
        <v>7</v>
      </c>
      <c r="H26" s="250" t="s">
        <v>8</v>
      </c>
      <c r="I26" s="245" t="s">
        <v>9</v>
      </c>
      <c r="J26" s="246"/>
      <c r="K26" s="247"/>
      <c r="L26" s="245" t="s">
        <v>10</v>
      </c>
      <c r="M26" s="246"/>
      <c r="N26" s="247"/>
      <c r="O26" s="248" t="s">
        <v>11</v>
      </c>
      <c r="P26" s="241" t="s">
        <v>13</v>
      </c>
    </row>
    <row r="27" spans="1:16" ht="12.75">
      <c r="A27" s="252"/>
      <c r="B27" s="238"/>
      <c r="C27" s="239"/>
      <c r="D27" s="240"/>
      <c r="E27" s="241"/>
      <c r="F27" s="241"/>
      <c r="G27" s="241"/>
      <c r="H27" s="251"/>
      <c r="I27" s="7" t="s">
        <v>14</v>
      </c>
      <c r="J27" s="7" t="s">
        <v>15</v>
      </c>
      <c r="K27" s="68" t="s">
        <v>3</v>
      </c>
      <c r="L27" s="7" t="s">
        <v>14</v>
      </c>
      <c r="M27" s="7" t="s">
        <v>15</v>
      </c>
      <c r="N27" s="68" t="s">
        <v>3</v>
      </c>
      <c r="O27" s="249"/>
      <c r="P27" s="241"/>
    </row>
    <row r="28" spans="1:16" s="182" customFormat="1" ht="12.75">
      <c r="A28" s="232" t="s">
        <v>17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</row>
    <row r="29" spans="1:16" s="182" customFormat="1" ht="12.75">
      <c r="A29" s="173">
        <v>1</v>
      </c>
      <c r="B29" s="174" t="s">
        <v>140</v>
      </c>
      <c r="C29" s="175"/>
      <c r="D29" s="176"/>
      <c r="E29" s="177">
        <v>1941</v>
      </c>
      <c r="F29" s="178" t="s">
        <v>35</v>
      </c>
      <c r="G29" s="179">
        <v>75.2</v>
      </c>
      <c r="H29" s="179" t="s">
        <v>81</v>
      </c>
      <c r="I29" s="178">
        <v>155</v>
      </c>
      <c r="J29" s="178">
        <f>I29</f>
        <v>155</v>
      </c>
      <c r="K29" s="178">
        <v>1</v>
      </c>
      <c r="L29" s="178">
        <v>207</v>
      </c>
      <c r="M29" s="178">
        <f>L29/2</f>
        <v>103.5</v>
      </c>
      <c r="N29" s="178">
        <v>1</v>
      </c>
      <c r="O29" s="178">
        <f>J29+M29</f>
        <v>258.5</v>
      </c>
      <c r="P29" s="178">
        <v>20</v>
      </c>
    </row>
    <row r="30" spans="1:16" s="182" customFormat="1" ht="12.75">
      <c r="A30" s="232" t="s">
        <v>225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</row>
    <row r="31" spans="1:16" s="182" customFormat="1" ht="12.75">
      <c r="A31" s="173">
        <v>2</v>
      </c>
      <c r="B31" s="174" t="s">
        <v>220</v>
      </c>
      <c r="C31" s="175"/>
      <c r="D31" s="176"/>
      <c r="E31" s="177">
        <v>1942</v>
      </c>
      <c r="F31" s="178" t="s">
        <v>35</v>
      </c>
      <c r="G31" s="179">
        <v>147</v>
      </c>
      <c r="H31" s="179" t="s">
        <v>81</v>
      </c>
      <c r="I31" s="178">
        <v>103</v>
      </c>
      <c r="J31" s="178">
        <f>I31</f>
        <v>103</v>
      </c>
      <c r="K31" s="178">
        <v>1</v>
      </c>
      <c r="L31" s="178">
        <v>170</v>
      </c>
      <c r="M31" s="178">
        <f>L31/2</f>
        <v>85</v>
      </c>
      <c r="N31" s="178">
        <v>1</v>
      </c>
      <c r="O31" s="178">
        <f>J31+M31</f>
        <v>188</v>
      </c>
      <c r="P31" s="178">
        <v>20</v>
      </c>
    </row>
    <row r="32" spans="1:16" ht="12.75">
      <c r="A32" s="12"/>
      <c r="B32" s="13"/>
      <c r="C32" s="14"/>
      <c r="D32" s="14"/>
      <c r="E32" s="15"/>
      <c r="F32" s="16"/>
      <c r="G32" s="17"/>
      <c r="H32" s="17"/>
      <c r="I32" s="18"/>
      <c r="J32" s="18"/>
      <c r="K32" s="18"/>
      <c r="L32" s="18"/>
      <c r="M32" s="18"/>
      <c r="N32" s="18"/>
      <c r="O32" s="18"/>
      <c r="P32" s="18"/>
    </row>
    <row r="33" ht="12.75">
      <c r="F33" t="s">
        <v>240</v>
      </c>
    </row>
    <row r="35" spans="1:16" ht="12.75" customHeight="1">
      <c r="A35" s="252" t="s">
        <v>3</v>
      </c>
      <c r="B35" s="235" t="s">
        <v>4</v>
      </c>
      <c r="C35" s="236"/>
      <c r="D35" s="237"/>
      <c r="E35" s="241" t="s">
        <v>5</v>
      </c>
      <c r="F35" s="241" t="s">
        <v>6</v>
      </c>
      <c r="G35" s="241" t="s">
        <v>7</v>
      </c>
      <c r="H35" s="250" t="s">
        <v>8</v>
      </c>
      <c r="I35" s="245" t="s">
        <v>9</v>
      </c>
      <c r="J35" s="246"/>
      <c r="K35" s="247"/>
      <c r="L35" s="245" t="s">
        <v>10</v>
      </c>
      <c r="M35" s="246"/>
      <c r="N35" s="247"/>
      <c r="O35" s="248" t="s">
        <v>11</v>
      </c>
      <c r="P35" s="241" t="s">
        <v>13</v>
      </c>
    </row>
    <row r="36" spans="1:16" ht="12.75">
      <c r="A36" s="252"/>
      <c r="B36" s="238"/>
      <c r="C36" s="239"/>
      <c r="D36" s="240"/>
      <c r="E36" s="241"/>
      <c r="F36" s="241"/>
      <c r="G36" s="241"/>
      <c r="H36" s="251"/>
      <c r="I36" s="7" t="s">
        <v>14</v>
      </c>
      <c r="J36" s="7" t="s">
        <v>15</v>
      </c>
      <c r="K36" s="68" t="s">
        <v>3</v>
      </c>
      <c r="L36" s="7" t="s">
        <v>14</v>
      </c>
      <c r="M36" s="7" t="s">
        <v>15</v>
      </c>
      <c r="N36" s="68" t="s">
        <v>3</v>
      </c>
      <c r="O36" s="249"/>
      <c r="P36" s="241"/>
    </row>
    <row r="37" spans="1:16" s="182" customFormat="1" ht="12.75">
      <c r="A37" s="173">
        <v>1</v>
      </c>
      <c r="B37" s="174" t="s">
        <v>151</v>
      </c>
      <c r="C37" s="175"/>
      <c r="D37" s="176"/>
      <c r="E37" s="177">
        <v>1937</v>
      </c>
      <c r="F37" s="178" t="s">
        <v>35</v>
      </c>
      <c r="G37" s="179">
        <v>72.1</v>
      </c>
      <c r="H37" s="179" t="s">
        <v>81</v>
      </c>
      <c r="I37" s="178">
        <v>140</v>
      </c>
      <c r="J37" s="178">
        <f>I37</f>
        <v>140</v>
      </c>
      <c r="K37" s="178">
        <v>1</v>
      </c>
      <c r="L37" s="178">
        <v>207</v>
      </c>
      <c r="M37" s="178">
        <f>L37/2</f>
        <v>103.5</v>
      </c>
      <c r="N37" s="178">
        <v>1</v>
      </c>
      <c r="O37" s="178">
        <f>J37+M37</f>
        <v>243.5</v>
      </c>
      <c r="P37" s="178">
        <v>20</v>
      </c>
    </row>
    <row r="41" spans="1:13" ht="12.75">
      <c r="A41" s="21"/>
      <c r="B41" s="20" t="s">
        <v>230</v>
      </c>
      <c r="C41" s="21"/>
      <c r="D41" s="21"/>
      <c r="E41" s="20" t="s">
        <v>231</v>
      </c>
      <c r="F41" s="20"/>
      <c r="G41" s="21"/>
      <c r="H41" s="20" t="s">
        <v>232</v>
      </c>
      <c r="I41" s="21"/>
      <c r="J41" s="20"/>
      <c r="K41" s="20" t="s">
        <v>233</v>
      </c>
      <c r="L41" s="20"/>
      <c r="M41" s="21"/>
    </row>
  </sheetData>
  <sheetProtection/>
  <mergeCells count="47">
    <mergeCell ref="A8:D8"/>
    <mergeCell ref="E8:M8"/>
    <mergeCell ref="N8:O8"/>
    <mergeCell ref="A9:D9"/>
    <mergeCell ref="E9:M9"/>
    <mergeCell ref="N9:O9"/>
    <mergeCell ref="A2:O2"/>
    <mergeCell ref="A3:O3"/>
    <mergeCell ref="A4:D4"/>
    <mergeCell ref="N4:O4"/>
    <mergeCell ref="A5:O5"/>
    <mergeCell ref="A7:O7"/>
    <mergeCell ref="A30:P30"/>
    <mergeCell ref="A35:A36"/>
    <mergeCell ref="B35:D36"/>
    <mergeCell ref="E35:E36"/>
    <mergeCell ref="F35:F36"/>
    <mergeCell ref="G35:G36"/>
    <mergeCell ref="H35:H36"/>
    <mergeCell ref="I35:K35"/>
    <mergeCell ref="L35:N35"/>
    <mergeCell ref="O35:O36"/>
    <mergeCell ref="I26:K26"/>
    <mergeCell ref="L26:N26"/>
    <mergeCell ref="O26:O27"/>
    <mergeCell ref="P26:P27"/>
    <mergeCell ref="P35:P36"/>
    <mergeCell ref="A28:P28"/>
    <mergeCell ref="A26:A27"/>
    <mergeCell ref="B26:D27"/>
    <mergeCell ref="E26:E27"/>
    <mergeCell ref="F26:F27"/>
    <mergeCell ref="G26:G27"/>
    <mergeCell ref="H26:H27"/>
    <mergeCell ref="I14:K14"/>
    <mergeCell ref="L14:N14"/>
    <mergeCell ref="P14:P15"/>
    <mergeCell ref="O14:O15"/>
    <mergeCell ref="A18:P18"/>
    <mergeCell ref="A20:P20"/>
    <mergeCell ref="A14:A15"/>
    <mergeCell ref="B14:D15"/>
    <mergeCell ref="A16:P16"/>
    <mergeCell ref="E14:E15"/>
    <mergeCell ref="F14:F15"/>
    <mergeCell ref="G14:G15"/>
    <mergeCell ref="H14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zoomScale="115" zoomScaleNormal="115" zoomScalePageLayoutView="0" workbookViewId="0" topLeftCell="A12">
      <selection activeCell="A2" sqref="A2:M2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1" spans="1:13" s="156" customFormat="1" ht="12.75">
      <c r="A11" s="1"/>
      <c r="B11" s="1"/>
      <c r="C11" s="1"/>
      <c r="D11" s="1"/>
      <c r="E11" s="1"/>
      <c r="F11" t="s">
        <v>241</v>
      </c>
      <c r="G11" s="1"/>
      <c r="H11" s="1"/>
      <c r="I11" s="1"/>
      <c r="J11" s="1"/>
      <c r="K11" s="1"/>
      <c r="L11" s="1"/>
      <c r="M11" s="1"/>
    </row>
    <row r="12" spans="1:13" s="9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93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21</v>
      </c>
      <c r="J13" s="250" t="s">
        <v>3</v>
      </c>
      <c r="K13" s="241" t="s">
        <v>13</v>
      </c>
      <c r="L13" s="235" t="s">
        <v>12</v>
      </c>
      <c r="M13" s="237"/>
    </row>
    <row r="14" spans="1:13" s="93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  <c r="L14" s="238"/>
      <c r="M14" s="240"/>
    </row>
    <row r="15" spans="1:13" s="182" customFormat="1" ht="12.75">
      <c r="A15" s="232" t="s">
        <v>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1"/>
    </row>
    <row r="16" spans="1:13" s="93" customFormat="1" ht="12.75">
      <c r="A16" s="148">
        <v>1</v>
      </c>
      <c r="B16" s="149" t="s">
        <v>166</v>
      </c>
      <c r="C16" s="150"/>
      <c r="D16" s="151"/>
      <c r="E16" s="152">
        <v>1970</v>
      </c>
      <c r="F16" s="153" t="s">
        <v>35</v>
      </c>
      <c r="G16" s="154">
        <v>61.6</v>
      </c>
      <c r="H16" s="154" t="s">
        <v>76</v>
      </c>
      <c r="I16" s="153">
        <v>40</v>
      </c>
      <c r="J16" s="153">
        <v>1</v>
      </c>
      <c r="K16" s="153">
        <v>20</v>
      </c>
      <c r="L16" s="180" t="s">
        <v>248</v>
      </c>
      <c r="M16" s="155"/>
    </row>
    <row r="17" spans="1:13" s="93" customFormat="1" ht="12.75">
      <c r="A17" s="232" t="s">
        <v>18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1"/>
    </row>
    <row r="18" spans="1:13" s="93" customFormat="1" ht="12.75">
      <c r="A18" s="85">
        <v>1</v>
      </c>
      <c r="B18" s="86" t="s">
        <v>129</v>
      </c>
      <c r="C18" s="87"/>
      <c r="D18" s="88"/>
      <c r="E18" s="89">
        <v>1971</v>
      </c>
      <c r="F18" s="90" t="s">
        <v>35</v>
      </c>
      <c r="G18" s="91">
        <v>71.7</v>
      </c>
      <c r="H18" s="91" t="s">
        <v>76</v>
      </c>
      <c r="I18" s="90">
        <v>95</v>
      </c>
      <c r="J18" s="90">
        <v>1</v>
      </c>
      <c r="K18" s="90">
        <v>20</v>
      </c>
      <c r="L18" s="180" t="s">
        <v>248</v>
      </c>
      <c r="M18" s="92"/>
    </row>
    <row r="19" spans="1:13" s="93" customFormat="1" ht="12.75">
      <c r="A19" s="139">
        <v>2</v>
      </c>
      <c r="B19" s="140" t="s">
        <v>130</v>
      </c>
      <c r="C19" s="141"/>
      <c r="D19" s="142"/>
      <c r="E19" s="143">
        <v>1972</v>
      </c>
      <c r="F19" s="178" t="s">
        <v>35</v>
      </c>
      <c r="G19" s="145">
        <v>70.1</v>
      </c>
      <c r="H19" s="145" t="s">
        <v>76</v>
      </c>
      <c r="I19" s="144">
        <v>84</v>
      </c>
      <c r="J19" s="144">
        <v>2</v>
      </c>
      <c r="K19" s="144">
        <v>18</v>
      </c>
      <c r="L19" s="180" t="s">
        <v>258</v>
      </c>
      <c r="M19" s="146"/>
    </row>
    <row r="20" spans="1:13" s="93" customFormat="1" ht="12.75">
      <c r="A20" s="148">
        <v>3</v>
      </c>
      <c r="B20" s="149" t="s">
        <v>196</v>
      </c>
      <c r="C20" s="150"/>
      <c r="D20" s="151"/>
      <c r="E20" s="152">
        <v>1974</v>
      </c>
      <c r="F20" s="185" t="s">
        <v>37</v>
      </c>
      <c r="G20" s="154">
        <v>73</v>
      </c>
      <c r="H20" s="154" t="s">
        <v>76</v>
      </c>
      <c r="I20" s="153">
        <v>75</v>
      </c>
      <c r="J20" s="153">
        <v>3</v>
      </c>
      <c r="K20" s="153">
        <v>16</v>
      </c>
      <c r="L20" s="180" t="s">
        <v>257</v>
      </c>
      <c r="M20" s="155"/>
    </row>
    <row r="21" spans="1:13" s="93" customFormat="1" ht="12.75">
      <c r="A21" s="85">
        <v>4</v>
      </c>
      <c r="B21" s="86" t="s">
        <v>139</v>
      </c>
      <c r="C21" s="87"/>
      <c r="D21" s="88"/>
      <c r="E21" s="89">
        <v>1972</v>
      </c>
      <c r="F21" s="90" t="s">
        <v>35</v>
      </c>
      <c r="G21" s="91">
        <v>72</v>
      </c>
      <c r="H21" s="91" t="s">
        <v>76</v>
      </c>
      <c r="I21" s="90">
        <v>74</v>
      </c>
      <c r="J21" s="90">
        <v>4</v>
      </c>
      <c r="K21" s="90">
        <v>15</v>
      </c>
      <c r="L21" s="180" t="s">
        <v>248</v>
      </c>
      <c r="M21" s="92"/>
    </row>
    <row r="22" spans="1:13" s="93" customFormat="1" ht="12.75">
      <c r="A22" s="257" t="s">
        <v>19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9"/>
    </row>
    <row r="23" spans="1:13" s="93" customFormat="1" ht="12.75">
      <c r="A23" s="85">
        <v>1</v>
      </c>
      <c r="B23" s="86" t="s">
        <v>164</v>
      </c>
      <c r="C23" s="87"/>
      <c r="D23" s="88"/>
      <c r="E23" s="89">
        <v>1970</v>
      </c>
      <c r="F23" s="90" t="s">
        <v>35</v>
      </c>
      <c r="G23" s="91">
        <v>80.7</v>
      </c>
      <c r="H23" s="91" t="s">
        <v>76</v>
      </c>
      <c r="I23" s="90">
        <v>82</v>
      </c>
      <c r="J23" s="90">
        <v>1</v>
      </c>
      <c r="K23" s="90">
        <v>20</v>
      </c>
      <c r="L23" s="180" t="s">
        <v>251</v>
      </c>
      <c r="M23" s="92"/>
    </row>
    <row r="24" spans="1:13" s="93" customFormat="1" ht="12.75">
      <c r="A24" s="173">
        <v>2</v>
      </c>
      <c r="B24" s="174" t="s">
        <v>177</v>
      </c>
      <c r="C24" s="175"/>
      <c r="D24" s="176"/>
      <c r="E24" s="177">
        <v>1973</v>
      </c>
      <c r="F24" s="178" t="s">
        <v>45</v>
      </c>
      <c r="G24" s="179">
        <v>84</v>
      </c>
      <c r="H24" s="179" t="s">
        <v>76</v>
      </c>
      <c r="I24" s="178">
        <v>49</v>
      </c>
      <c r="J24" s="178">
        <v>2</v>
      </c>
      <c r="K24" s="178">
        <v>18</v>
      </c>
      <c r="L24" s="180" t="s">
        <v>252</v>
      </c>
      <c r="M24" s="181"/>
    </row>
    <row r="25" spans="1:13" ht="12.75">
      <c r="A25" s="85">
        <v>3</v>
      </c>
      <c r="B25" s="149" t="s">
        <v>176</v>
      </c>
      <c r="C25" s="150"/>
      <c r="D25" s="151"/>
      <c r="E25" s="152">
        <v>1970</v>
      </c>
      <c r="F25" s="153" t="s">
        <v>45</v>
      </c>
      <c r="G25" s="154">
        <v>84.5</v>
      </c>
      <c r="H25" s="154" t="s">
        <v>76</v>
      </c>
      <c r="I25" s="90">
        <v>45</v>
      </c>
      <c r="J25" s="90">
        <v>3</v>
      </c>
      <c r="K25" s="90">
        <v>16</v>
      </c>
      <c r="L25" s="180" t="s">
        <v>254</v>
      </c>
      <c r="M25" s="92"/>
    </row>
    <row r="26" spans="1:13" ht="12" customHeight="1">
      <c r="A26" s="257" t="s">
        <v>20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9"/>
    </row>
    <row r="27" spans="1:13" ht="12.75">
      <c r="A27" s="85">
        <v>1</v>
      </c>
      <c r="B27" s="86" t="s">
        <v>152</v>
      </c>
      <c r="C27" s="87"/>
      <c r="D27" s="88"/>
      <c r="E27" s="89">
        <v>1973</v>
      </c>
      <c r="F27" s="90" t="s">
        <v>35</v>
      </c>
      <c r="G27" s="91">
        <v>91.8</v>
      </c>
      <c r="H27" s="91" t="s">
        <v>76</v>
      </c>
      <c r="I27" s="90">
        <v>101</v>
      </c>
      <c r="J27" s="90">
        <v>1</v>
      </c>
      <c r="K27" s="90">
        <v>20</v>
      </c>
      <c r="L27" s="180" t="s">
        <v>256</v>
      </c>
      <c r="M27" s="92"/>
    </row>
    <row r="28" spans="1:13" ht="12.75">
      <c r="A28" s="85">
        <v>2</v>
      </c>
      <c r="B28" s="174" t="s">
        <v>180</v>
      </c>
      <c r="C28" s="175"/>
      <c r="D28" s="176"/>
      <c r="E28" s="177">
        <v>1970</v>
      </c>
      <c r="F28" s="178" t="s">
        <v>45</v>
      </c>
      <c r="G28" s="179">
        <v>94.3</v>
      </c>
      <c r="H28" s="179" t="s">
        <v>76</v>
      </c>
      <c r="I28" s="90">
        <v>81</v>
      </c>
      <c r="J28" s="90">
        <v>2</v>
      </c>
      <c r="K28" s="90">
        <v>18</v>
      </c>
      <c r="L28" s="180" t="s">
        <v>255</v>
      </c>
      <c r="M28" s="92"/>
    </row>
    <row r="29" spans="1:13" ht="12.75">
      <c r="A29" s="85">
        <v>3</v>
      </c>
      <c r="B29" s="174" t="s">
        <v>119</v>
      </c>
      <c r="C29" s="175"/>
      <c r="D29" s="176"/>
      <c r="E29" s="177">
        <v>1974</v>
      </c>
      <c r="F29" s="178" t="s">
        <v>44</v>
      </c>
      <c r="G29" s="179">
        <v>92.9</v>
      </c>
      <c r="H29" s="179" t="s">
        <v>76</v>
      </c>
      <c r="I29" s="90">
        <v>75</v>
      </c>
      <c r="J29" s="90">
        <v>3</v>
      </c>
      <c r="K29" s="90">
        <v>16</v>
      </c>
      <c r="L29" s="180" t="s">
        <v>253</v>
      </c>
      <c r="M29" s="92"/>
    </row>
    <row r="30" spans="1:13" ht="12.75">
      <c r="A30" s="257" t="s">
        <v>22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9"/>
    </row>
    <row r="31" spans="1:13" ht="12.75">
      <c r="A31" s="85">
        <v>1</v>
      </c>
      <c r="B31" s="140" t="s">
        <v>91</v>
      </c>
      <c r="C31" s="141"/>
      <c r="D31" s="142"/>
      <c r="E31" s="143">
        <v>1973</v>
      </c>
      <c r="F31" s="144" t="s">
        <v>38</v>
      </c>
      <c r="G31" s="145">
        <v>107</v>
      </c>
      <c r="H31" s="145" t="s">
        <v>76</v>
      </c>
      <c r="I31" s="90">
        <v>112</v>
      </c>
      <c r="J31" s="90">
        <v>1</v>
      </c>
      <c r="K31" s="90">
        <v>20</v>
      </c>
      <c r="L31" s="180" t="s">
        <v>248</v>
      </c>
      <c r="M31" s="92"/>
    </row>
    <row r="32" spans="1:13" ht="12.75">
      <c r="A32" s="85">
        <v>2</v>
      </c>
      <c r="B32" s="140" t="s">
        <v>175</v>
      </c>
      <c r="C32" s="141"/>
      <c r="D32" s="142"/>
      <c r="E32" s="143">
        <v>1971</v>
      </c>
      <c r="F32" s="110" t="s">
        <v>39</v>
      </c>
      <c r="G32" s="145">
        <v>107.1</v>
      </c>
      <c r="H32" s="145" t="s">
        <v>76</v>
      </c>
      <c r="I32" s="90">
        <v>82</v>
      </c>
      <c r="J32" s="90">
        <v>2</v>
      </c>
      <c r="K32" s="90">
        <v>18</v>
      </c>
      <c r="L32" s="180" t="s">
        <v>248</v>
      </c>
      <c r="M32" s="92"/>
    </row>
    <row r="33" spans="1:13" ht="12.75">
      <c r="A33" s="85">
        <v>3</v>
      </c>
      <c r="B33" s="140" t="s">
        <v>135</v>
      </c>
      <c r="C33" s="141"/>
      <c r="D33" s="142"/>
      <c r="E33" s="143">
        <v>1972</v>
      </c>
      <c r="F33" s="144" t="s">
        <v>35</v>
      </c>
      <c r="G33" s="145">
        <v>105.8</v>
      </c>
      <c r="H33" s="145" t="s">
        <v>76</v>
      </c>
      <c r="I33" s="90">
        <v>73</v>
      </c>
      <c r="J33" s="90">
        <v>3</v>
      </c>
      <c r="K33" s="90">
        <v>16</v>
      </c>
      <c r="L33" s="180" t="s">
        <v>249</v>
      </c>
      <c r="M33" s="92"/>
    </row>
    <row r="34" spans="1:13" ht="12.75">
      <c r="A34" s="12"/>
      <c r="B34" s="13"/>
      <c r="C34" s="14"/>
      <c r="D34" s="14"/>
      <c r="E34" s="15"/>
      <c r="F34" s="16"/>
      <c r="G34" s="17"/>
      <c r="H34" s="17"/>
      <c r="I34" s="18"/>
      <c r="J34" s="18"/>
      <c r="K34" s="18"/>
      <c r="L34" s="19"/>
      <c r="M34" s="19"/>
    </row>
    <row r="35" ht="12.75">
      <c r="K35" s="25"/>
    </row>
    <row r="36" spans="1:13" ht="12.75">
      <c r="A36" s="21"/>
      <c r="B36" s="20" t="s">
        <v>230</v>
      </c>
      <c r="C36" s="21"/>
      <c r="D36" s="21"/>
      <c r="E36" s="20" t="s">
        <v>231</v>
      </c>
      <c r="F36" s="20"/>
      <c r="G36" s="21"/>
      <c r="H36" s="20" t="s">
        <v>232</v>
      </c>
      <c r="I36" s="21"/>
      <c r="J36" s="20"/>
      <c r="K36" s="20" t="s">
        <v>233</v>
      </c>
      <c r="L36" s="20"/>
      <c r="M36" s="21"/>
    </row>
    <row r="37" spans="1:12" ht="12.75">
      <c r="A37" s="21"/>
      <c r="B37" s="21"/>
      <c r="C37" s="21"/>
      <c r="D37" s="21"/>
      <c r="E37" s="21"/>
      <c r="F37" s="20"/>
      <c r="G37" s="20"/>
      <c r="H37" s="20"/>
      <c r="I37" s="21"/>
      <c r="J37" s="21"/>
      <c r="K37" s="20"/>
      <c r="L37" s="21"/>
    </row>
    <row r="39" ht="12.75">
      <c r="F39" s="20"/>
    </row>
  </sheetData>
  <sheetProtection/>
  <mergeCells count="24">
    <mergeCell ref="A5:M5"/>
    <mergeCell ref="A7:M7"/>
    <mergeCell ref="A8:D8"/>
    <mergeCell ref="E8:M8"/>
    <mergeCell ref="A9:D9"/>
    <mergeCell ref="E9:M9"/>
    <mergeCell ref="A2:M2"/>
    <mergeCell ref="A3:M3"/>
    <mergeCell ref="A4:D4"/>
    <mergeCell ref="A30:M30"/>
    <mergeCell ref="A17:M17"/>
    <mergeCell ref="E13:E14"/>
    <mergeCell ref="J13:J14"/>
    <mergeCell ref="I13:I14"/>
    <mergeCell ref="L13:M14"/>
    <mergeCell ref="K13:K14"/>
    <mergeCell ref="B13:D14"/>
    <mergeCell ref="A26:M26"/>
    <mergeCell ref="F13:F14"/>
    <mergeCell ref="H13:H14"/>
    <mergeCell ref="A13:A14"/>
    <mergeCell ref="A15:M15"/>
    <mergeCell ref="G13:G14"/>
    <mergeCell ref="A22:M22"/>
  </mergeCells>
  <printOptions/>
  <pageMargins left="0.7480314960629921" right="0.22" top="0.56" bottom="0.6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7">
      <selection activeCell="K31" sqref="K31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1" spans="1:14" s="96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3"/>
    </row>
    <row r="12" spans="1:14" s="96" customFormat="1" ht="12.75">
      <c r="A12" s="1"/>
      <c r="B12" s="1"/>
      <c r="C12" s="1"/>
      <c r="D12" s="1"/>
      <c r="E12" s="1"/>
      <c r="F12" t="s">
        <v>242</v>
      </c>
      <c r="G12" s="1"/>
      <c r="H12" s="1"/>
      <c r="I12" s="1"/>
      <c r="J12" s="1"/>
      <c r="K12" s="1"/>
      <c r="L12" s="1"/>
      <c r="M12" s="1"/>
      <c r="N12" s="93"/>
    </row>
    <row r="13" spans="1:14" s="9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3"/>
    </row>
    <row r="14" spans="1:14" s="96" customFormat="1" ht="12.75">
      <c r="A14" s="252" t="s">
        <v>3</v>
      </c>
      <c r="B14" s="235" t="s">
        <v>4</v>
      </c>
      <c r="C14" s="236"/>
      <c r="D14" s="237"/>
      <c r="E14" s="241" t="s">
        <v>5</v>
      </c>
      <c r="F14" s="241" t="s">
        <v>6</v>
      </c>
      <c r="G14" s="241" t="s">
        <v>7</v>
      </c>
      <c r="H14" s="250" t="s">
        <v>8</v>
      </c>
      <c r="I14" s="255" t="s">
        <v>21</v>
      </c>
      <c r="J14" s="250" t="s">
        <v>3</v>
      </c>
      <c r="K14" s="241" t="s">
        <v>13</v>
      </c>
      <c r="L14" s="235" t="s">
        <v>12</v>
      </c>
      <c r="M14" s="237"/>
      <c r="N14" s="93"/>
    </row>
    <row r="15" spans="1:14" s="125" customFormat="1" ht="12.75">
      <c r="A15" s="252"/>
      <c r="B15" s="238"/>
      <c r="C15" s="239"/>
      <c r="D15" s="240"/>
      <c r="E15" s="241"/>
      <c r="F15" s="241"/>
      <c r="G15" s="241"/>
      <c r="H15" s="251"/>
      <c r="I15" s="256"/>
      <c r="J15" s="251"/>
      <c r="K15" s="241"/>
      <c r="L15" s="238"/>
      <c r="M15" s="240"/>
      <c r="N15" s="134"/>
    </row>
    <row r="16" spans="1:14" s="96" customFormat="1" ht="12.75">
      <c r="A16" s="232" t="s">
        <v>18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4"/>
      <c r="N16" s="93"/>
    </row>
    <row r="17" spans="1:14" s="96" customFormat="1" ht="12.75">
      <c r="A17" s="139">
        <v>1</v>
      </c>
      <c r="B17" s="140" t="s">
        <v>173</v>
      </c>
      <c r="C17" s="175"/>
      <c r="D17" s="142"/>
      <c r="E17" s="143">
        <v>1969</v>
      </c>
      <c r="F17" s="144" t="s">
        <v>48</v>
      </c>
      <c r="G17" s="145">
        <v>71</v>
      </c>
      <c r="H17" s="145" t="s">
        <v>76</v>
      </c>
      <c r="I17" s="160">
        <v>69</v>
      </c>
      <c r="J17" s="7">
        <v>1</v>
      </c>
      <c r="K17" s="7">
        <v>20</v>
      </c>
      <c r="L17" s="226" t="s">
        <v>248</v>
      </c>
      <c r="M17" s="227"/>
      <c r="N17" s="93"/>
    </row>
    <row r="18" spans="1:14" s="96" customFormat="1" ht="12.75">
      <c r="A18" s="139">
        <v>2</v>
      </c>
      <c r="B18" s="174" t="s">
        <v>102</v>
      </c>
      <c r="C18" s="205"/>
      <c r="D18" s="142"/>
      <c r="E18" s="143">
        <v>1968</v>
      </c>
      <c r="F18" s="144" t="s">
        <v>36</v>
      </c>
      <c r="G18" s="145" t="s">
        <v>204</v>
      </c>
      <c r="H18" s="145" t="s">
        <v>76</v>
      </c>
      <c r="I18" s="160">
        <v>41</v>
      </c>
      <c r="J18" s="7">
        <v>2</v>
      </c>
      <c r="K18" s="7">
        <v>18</v>
      </c>
      <c r="L18" s="226" t="s">
        <v>248</v>
      </c>
      <c r="M18" s="227"/>
      <c r="N18" s="93"/>
    </row>
    <row r="19" spans="1:14" s="125" customFormat="1" ht="12.75">
      <c r="A19" s="232" t="s">
        <v>19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  <c r="N19" s="156"/>
    </row>
    <row r="20" spans="1:14" s="125" customFormat="1" ht="12.75">
      <c r="A20" s="85">
        <v>1</v>
      </c>
      <c r="B20" s="138" t="s">
        <v>126</v>
      </c>
      <c r="C20" s="135"/>
      <c r="D20" s="136"/>
      <c r="E20" s="137">
        <v>1969</v>
      </c>
      <c r="F20" s="131" t="s">
        <v>39</v>
      </c>
      <c r="G20" s="132">
        <v>77.4</v>
      </c>
      <c r="H20" s="132" t="s">
        <v>76</v>
      </c>
      <c r="I20" s="192">
        <v>89</v>
      </c>
      <c r="J20" s="90">
        <v>1</v>
      </c>
      <c r="K20" s="90">
        <v>20</v>
      </c>
      <c r="L20" s="180" t="s">
        <v>248</v>
      </c>
      <c r="M20" s="92"/>
      <c r="N20" s="156"/>
    </row>
    <row r="21" spans="1:14" s="96" customFormat="1" ht="12.75">
      <c r="A21" s="85">
        <v>2</v>
      </c>
      <c r="B21" s="174" t="s">
        <v>202</v>
      </c>
      <c r="C21" s="175"/>
      <c r="D21" s="129"/>
      <c r="E21" s="130">
        <v>1968</v>
      </c>
      <c r="F21" s="131" t="s">
        <v>40</v>
      </c>
      <c r="G21" s="132">
        <v>76</v>
      </c>
      <c r="H21" s="132" t="s">
        <v>104</v>
      </c>
      <c r="I21" s="192">
        <v>71</v>
      </c>
      <c r="J21" s="90">
        <v>2</v>
      </c>
      <c r="K21" s="90">
        <v>18</v>
      </c>
      <c r="L21" s="180" t="s">
        <v>248</v>
      </c>
      <c r="M21" s="92"/>
      <c r="N21" s="93"/>
    </row>
    <row r="22" spans="1:13" ht="12.75">
      <c r="A22" s="85">
        <v>3</v>
      </c>
      <c r="B22" s="127" t="s">
        <v>149</v>
      </c>
      <c r="C22" s="128"/>
      <c r="D22" s="129"/>
      <c r="E22" s="130">
        <v>1965</v>
      </c>
      <c r="F22" s="131" t="s">
        <v>35</v>
      </c>
      <c r="G22" s="132">
        <v>79</v>
      </c>
      <c r="H22" s="132" t="s">
        <v>76</v>
      </c>
      <c r="I22" s="192">
        <v>69</v>
      </c>
      <c r="J22" s="90">
        <v>3</v>
      </c>
      <c r="K22" s="90">
        <v>16</v>
      </c>
      <c r="L22" s="180" t="s">
        <v>248</v>
      </c>
      <c r="M22" s="92"/>
    </row>
    <row r="23" spans="1:13" ht="12" customHeight="1">
      <c r="A23" s="85">
        <v>4</v>
      </c>
      <c r="B23" s="127" t="s">
        <v>205</v>
      </c>
      <c r="C23" s="128"/>
      <c r="D23" s="129"/>
      <c r="E23" s="130">
        <v>1965</v>
      </c>
      <c r="F23" s="131" t="s">
        <v>128</v>
      </c>
      <c r="G23" s="132">
        <v>79.6</v>
      </c>
      <c r="H23" s="132" t="s">
        <v>76</v>
      </c>
      <c r="I23" s="192">
        <v>60</v>
      </c>
      <c r="J23" s="90">
        <v>4</v>
      </c>
      <c r="K23" s="90">
        <v>15</v>
      </c>
      <c r="L23" s="180" t="s">
        <v>248</v>
      </c>
      <c r="M23" s="92"/>
    </row>
    <row r="24" spans="1:14" ht="12.75">
      <c r="A24" s="126">
        <v>5</v>
      </c>
      <c r="B24" s="174" t="s">
        <v>185</v>
      </c>
      <c r="C24" s="175"/>
      <c r="D24" s="129"/>
      <c r="E24" s="130">
        <v>1967</v>
      </c>
      <c r="F24" s="131" t="s">
        <v>46</v>
      </c>
      <c r="G24" s="132">
        <v>77.6</v>
      </c>
      <c r="H24" s="132" t="s">
        <v>76</v>
      </c>
      <c r="I24" s="192">
        <v>49</v>
      </c>
      <c r="J24" s="131">
        <v>5</v>
      </c>
      <c r="K24" s="131">
        <v>14</v>
      </c>
      <c r="L24" s="180" t="s">
        <v>250</v>
      </c>
      <c r="M24" s="133"/>
      <c r="N24" s="21"/>
    </row>
    <row r="25" spans="1:14" ht="12.75">
      <c r="A25" s="257" t="s">
        <v>20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9"/>
      <c r="N25" s="21"/>
    </row>
    <row r="26" spans="1:13" ht="12.75">
      <c r="A26" s="85">
        <v>1</v>
      </c>
      <c r="B26" s="86" t="s">
        <v>143</v>
      </c>
      <c r="C26" s="87"/>
      <c r="D26" s="88"/>
      <c r="E26" s="89">
        <v>1967</v>
      </c>
      <c r="F26" s="90" t="s">
        <v>35</v>
      </c>
      <c r="G26" s="91">
        <v>95</v>
      </c>
      <c r="H26" s="91" t="s">
        <v>76</v>
      </c>
      <c r="I26" s="192">
        <v>78</v>
      </c>
      <c r="J26" s="90">
        <v>1</v>
      </c>
      <c r="K26" s="90">
        <v>20</v>
      </c>
      <c r="L26" s="180" t="s">
        <v>248</v>
      </c>
      <c r="M26" s="92"/>
    </row>
    <row r="27" spans="1:13" ht="12.75">
      <c r="A27" s="85">
        <v>2</v>
      </c>
      <c r="B27" s="86" t="s">
        <v>133</v>
      </c>
      <c r="C27" s="87"/>
      <c r="D27" s="88"/>
      <c r="E27" s="89">
        <v>1969</v>
      </c>
      <c r="F27" s="90" t="s">
        <v>35</v>
      </c>
      <c r="G27" s="91">
        <v>86.9</v>
      </c>
      <c r="H27" s="91" t="s">
        <v>76</v>
      </c>
      <c r="I27" s="192">
        <v>77</v>
      </c>
      <c r="J27" s="90">
        <v>2</v>
      </c>
      <c r="K27" s="90">
        <v>18</v>
      </c>
      <c r="L27" s="180" t="s">
        <v>249</v>
      </c>
      <c r="M27" s="92"/>
    </row>
    <row r="28" spans="1:13" ht="12.75">
      <c r="A28" s="148">
        <v>3</v>
      </c>
      <c r="B28" s="149" t="s">
        <v>154</v>
      </c>
      <c r="C28" s="150"/>
      <c r="D28" s="151"/>
      <c r="E28" s="152">
        <v>1966</v>
      </c>
      <c r="F28" s="153" t="s">
        <v>35</v>
      </c>
      <c r="G28" s="154">
        <v>87.2</v>
      </c>
      <c r="H28" s="154" t="s">
        <v>76</v>
      </c>
      <c r="I28" s="192">
        <v>49</v>
      </c>
      <c r="J28" s="153">
        <v>3</v>
      </c>
      <c r="K28" s="153">
        <v>16</v>
      </c>
      <c r="L28" s="180" t="s">
        <v>248</v>
      </c>
      <c r="M28" s="155"/>
    </row>
    <row r="29" spans="1:13" ht="12.75">
      <c r="A29" s="257" t="s">
        <v>224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9"/>
    </row>
    <row r="30" spans="1:13" ht="12.75">
      <c r="A30" s="85">
        <v>4</v>
      </c>
      <c r="B30" s="118" t="s">
        <v>77</v>
      </c>
      <c r="C30" s="87"/>
      <c r="D30" s="88"/>
      <c r="E30" s="89">
        <v>1967</v>
      </c>
      <c r="F30" s="90" t="s">
        <v>46</v>
      </c>
      <c r="G30" s="91">
        <v>102</v>
      </c>
      <c r="H30" s="91" t="s">
        <v>104</v>
      </c>
      <c r="I30" s="192">
        <v>70</v>
      </c>
      <c r="J30" s="90">
        <v>1</v>
      </c>
      <c r="K30" s="90">
        <v>20</v>
      </c>
      <c r="L30" s="180" t="s">
        <v>248</v>
      </c>
      <c r="M30" s="92"/>
    </row>
    <row r="31" spans="1:13" ht="12.75">
      <c r="A31" s="12"/>
      <c r="B31" s="13"/>
      <c r="C31" s="14"/>
      <c r="D31" s="14"/>
      <c r="E31" s="15"/>
      <c r="F31" s="16"/>
      <c r="G31" s="17"/>
      <c r="H31" s="17"/>
      <c r="I31" s="18"/>
      <c r="J31" s="18"/>
      <c r="K31" s="18"/>
      <c r="L31" s="19"/>
      <c r="M31" s="19"/>
    </row>
    <row r="32" ht="12.75">
      <c r="K32" s="25"/>
    </row>
    <row r="33" spans="7:12" ht="12.75">
      <c r="G33" s="21"/>
      <c r="H33" s="21"/>
      <c r="I33" s="21"/>
      <c r="J33" s="21"/>
      <c r="K33" s="21"/>
      <c r="L33" s="21"/>
    </row>
    <row r="34" spans="1:13" ht="12.75">
      <c r="A34" s="21"/>
      <c r="B34" s="20" t="s">
        <v>230</v>
      </c>
      <c r="C34" s="21"/>
      <c r="D34" s="21"/>
      <c r="E34" s="20" t="s">
        <v>231</v>
      </c>
      <c r="F34" s="20"/>
      <c r="G34" s="21"/>
      <c r="H34" s="20" t="s">
        <v>232</v>
      </c>
      <c r="I34" s="21"/>
      <c r="J34" s="20"/>
      <c r="K34" s="20" t="s">
        <v>233</v>
      </c>
      <c r="L34" s="20"/>
      <c r="M34" s="21"/>
    </row>
    <row r="36" ht="12.75">
      <c r="F36" s="20"/>
    </row>
  </sheetData>
  <sheetProtection/>
  <mergeCells count="23">
    <mergeCell ref="E8:M8"/>
    <mergeCell ref="A9:D9"/>
    <mergeCell ref="E9:M9"/>
    <mergeCell ref="I14:I15"/>
    <mergeCell ref="J14:J15"/>
    <mergeCell ref="K14:K15"/>
    <mergeCell ref="L14:M15"/>
    <mergeCell ref="A2:M2"/>
    <mergeCell ref="A3:M3"/>
    <mergeCell ref="A4:D4"/>
    <mergeCell ref="A5:M5"/>
    <mergeCell ref="A7:M7"/>
    <mergeCell ref="A8:D8"/>
    <mergeCell ref="A14:A15"/>
    <mergeCell ref="B14:D15"/>
    <mergeCell ref="E14:E15"/>
    <mergeCell ref="F14:F15"/>
    <mergeCell ref="A29:M29"/>
    <mergeCell ref="A16:M16"/>
    <mergeCell ref="A19:M19"/>
    <mergeCell ref="G14:G15"/>
    <mergeCell ref="A25:M25"/>
    <mergeCell ref="H14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zoomScale="115" zoomScaleNormal="115" zoomScalePageLayoutView="0" workbookViewId="0" topLeftCell="A10">
      <selection activeCell="A33" sqref="A33:IV33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12.7109375" style="1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1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16384" width="9.140625" style="1" customWidth="1"/>
  </cols>
  <sheetData>
    <row r="1" ht="12.75"/>
    <row r="2" spans="1:13" ht="15.75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270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 customHeight="1">
      <c r="A4" s="229"/>
      <c r="B4" s="229"/>
      <c r="C4" s="229"/>
      <c r="D4" s="229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264" t="s">
        <v>1</v>
      </c>
      <c r="B5" s="264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.75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5"/>
      <c r="M6" s="4"/>
    </row>
    <row r="7" spans="1:13" s="93" customFormat="1" ht="12.75">
      <c r="A7" s="243" t="s">
        <v>275</v>
      </c>
      <c r="B7" s="24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s="93" customFormat="1" ht="12.75">
      <c r="A8" s="229" t="s">
        <v>272</v>
      </c>
      <c r="B8" s="229"/>
      <c r="C8" s="229"/>
      <c r="D8" s="229"/>
      <c r="E8" s="230" t="s">
        <v>278</v>
      </c>
      <c r="F8" s="231"/>
      <c r="G8" s="231"/>
      <c r="H8" s="231"/>
      <c r="I8" s="231"/>
      <c r="J8" s="231"/>
      <c r="K8" s="231"/>
      <c r="L8" s="231"/>
      <c r="M8" s="230"/>
    </row>
    <row r="9" spans="1:13" s="93" customFormat="1" ht="12.75">
      <c r="A9" s="242" t="s">
        <v>274</v>
      </c>
      <c r="B9" s="242"/>
      <c r="C9" s="242"/>
      <c r="D9" s="242"/>
      <c r="E9" s="243"/>
      <c r="F9" s="244"/>
      <c r="G9" s="244"/>
      <c r="H9" s="244"/>
      <c r="I9" s="244"/>
      <c r="J9" s="244"/>
      <c r="K9" s="244"/>
      <c r="L9" s="244"/>
      <c r="M9" s="243"/>
    </row>
    <row r="11" spans="1:13" s="93" customFormat="1" ht="12.75">
      <c r="A11" s="1"/>
      <c r="B11" s="1"/>
      <c r="C11" s="1"/>
      <c r="D11" s="1"/>
      <c r="E11" s="1"/>
      <c r="F11" t="s">
        <v>235</v>
      </c>
      <c r="G11" s="1"/>
      <c r="H11" s="1"/>
      <c r="I11" s="1"/>
      <c r="J11" s="1"/>
      <c r="K11" s="1"/>
      <c r="L11" s="1"/>
      <c r="M11" s="1"/>
    </row>
    <row r="12" spans="1:13" s="9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93" customFormat="1" ht="12.75">
      <c r="A13" s="252" t="s">
        <v>3</v>
      </c>
      <c r="B13" s="235" t="s">
        <v>4</v>
      </c>
      <c r="C13" s="236"/>
      <c r="D13" s="237"/>
      <c r="E13" s="241" t="s">
        <v>5</v>
      </c>
      <c r="F13" s="241" t="s">
        <v>6</v>
      </c>
      <c r="G13" s="241" t="s">
        <v>7</v>
      </c>
      <c r="H13" s="250" t="s">
        <v>8</v>
      </c>
      <c r="I13" s="255" t="s">
        <v>21</v>
      </c>
      <c r="J13" s="250" t="s">
        <v>3</v>
      </c>
      <c r="K13" s="241" t="s">
        <v>13</v>
      </c>
      <c r="L13" s="235" t="s">
        <v>12</v>
      </c>
      <c r="M13" s="237"/>
    </row>
    <row r="14" spans="1:13" s="93" customFormat="1" ht="12.75">
      <c r="A14" s="252"/>
      <c r="B14" s="238"/>
      <c r="C14" s="239"/>
      <c r="D14" s="240"/>
      <c r="E14" s="241"/>
      <c r="F14" s="241"/>
      <c r="G14" s="241"/>
      <c r="H14" s="251"/>
      <c r="I14" s="256"/>
      <c r="J14" s="251"/>
      <c r="K14" s="241"/>
      <c r="L14" s="238"/>
      <c r="M14" s="240"/>
    </row>
    <row r="15" spans="1:13" s="93" customFormat="1" ht="12.75">
      <c r="A15" s="232" t="s">
        <v>18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</row>
    <row r="16" spans="1:13" s="93" customFormat="1" ht="12.75">
      <c r="A16" s="85">
        <v>1</v>
      </c>
      <c r="B16" s="86" t="s">
        <v>141</v>
      </c>
      <c r="C16" s="87"/>
      <c r="D16" s="88"/>
      <c r="E16" s="89">
        <v>1963</v>
      </c>
      <c r="F16" s="90" t="s">
        <v>35</v>
      </c>
      <c r="G16" s="91">
        <v>70</v>
      </c>
      <c r="H16" s="91" t="s">
        <v>76</v>
      </c>
      <c r="I16" s="90">
        <v>77</v>
      </c>
      <c r="J16" s="90">
        <v>1</v>
      </c>
      <c r="K16" s="90">
        <v>20</v>
      </c>
      <c r="L16" s="180" t="s">
        <v>248</v>
      </c>
      <c r="M16" s="92"/>
    </row>
    <row r="17" spans="1:13" s="156" customFormat="1" ht="12.75">
      <c r="A17" s="85">
        <v>2</v>
      </c>
      <c r="B17" s="86" t="s">
        <v>198</v>
      </c>
      <c r="C17" s="87"/>
      <c r="D17" s="88"/>
      <c r="E17" s="89">
        <v>1964</v>
      </c>
      <c r="F17" s="94" t="s">
        <v>37</v>
      </c>
      <c r="G17" s="91">
        <v>69</v>
      </c>
      <c r="H17" s="91" t="s">
        <v>104</v>
      </c>
      <c r="I17" s="90">
        <v>62</v>
      </c>
      <c r="J17" s="90">
        <v>2</v>
      </c>
      <c r="K17" s="90">
        <v>18</v>
      </c>
      <c r="L17" s="180" t="s">
        <v>259</v>
      </c>
      <c r="M17" s="92"/>
    </row>
    <row r="18" spans="1:13" s="93" customFormat="1" ht="12.75">
      <c r="A18" s="85">
        <v>3</v>
      </c>
      <c r="B18" s="86" t="s">
        <v>92</v>
      </c>
      <c r="C18" s="87"/>
      <c r="D18" s="88"/>
      <c r="E18" s="89">
        <v>1963</v>
      </c>
      <c r="F18" s="90" t="s">
        <v>38</v>
      </c>
      <c r="G18" s="91">
        <v>73.3</v>
      </c>
      <c r="H18" s="91" t="s">
        <v>76</v>
      </c>
      <c r="I18" s="90">
        <v>50</v>
      </c>
      <c r="J18" s="90">
        <v>3</v>
      </c>
      <c r="K18" s="90">
        <v>16</v>
      </c>
      <c r="L18" s="180" t="s">
        <v>248</v>
      </c>
      <c r="M18" s="92"/>
    </row>
    <row r="19" spans="1:13" s="93" customFormat="1" ht="12.75">
      <c r="A19" s="232" t="s">
        <v>19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</row>
    <row r="20" spans="1:13" s="156" customFormat="1" ht="12.75">
      <c r="A20" s="85">
        <v>1</v>
      </c>
      <c r="B20" s="86" t="s">
        <v>168</v>
      </c>
      <c r="C20" s="87"/>
      <c r="D20" s="88"/>
      <c r="E20" s="89">
        <v>1960</v>
      </c>
      <c r="F20" s="90" t="s">
        <v>35</v>
      </c>
      <c r="G20" s="91">
        <v>78.5</v>
      </c>
      <c r="H20" s="91" t="s">
        <v>76</v>
      </c>
      <c r="I20" s="90">
        <v>78</v>
      </c>
      <c r="J20" s="90">
        <v>1</v>
      </c>
      <c r="K20" s="90">
        <v>20</v>
      </c>
      <c r="L20" s="180" t="s">
        <v>260</v>
      </c>
      <c r="M20" s="92"/>
    </row>
    <row r="21" spans="1:13" s="93" customFormat="1" ht="12.75">
      <c r="A21" s="85">
        <v>2</v>
      </c>
      <c r="B21" s="86" t="s">
        <v>186</v>
      </c>
      <c r="C21" s="87"/>
      <c r="D21" s="88"/>
      <c r="E21" s="89">
        <v>1961</v>
      </c>
      <c r="F21" s="90" t="s">
        <v>128</v>
      </c>
      <c r="G21" s="91">
        <v>83.3</v>
      </c>
      <c r="H21" s="91" t="s">
        <v>104</v>
      </c>
      <c r="I21" s="90">
        <v>77</v>
      </c>
      <c r="J21" s="90">
        <v>2</v>
      </c>
      <c r="K21" s="186">
        <v>18</v>
      </c>
      <c r="L21" s="180" t="s">
        <v>248</v>
      </c>
      <c r="M21" s="92"/>
    </row>
    <row r="22" spans="1:13" ht="12.75">
      <c r="A22" s="85">
        <v>3</v>
      </c>
      <c r="B22" s="174" t="s">
        <v>179</v>
      </c>
      <c r="C22" s="175"/>
      <c r="D22" s="88"/>
      <c r="E22" s="89">
        <v>1963</v>
      </c>
      <c r="F22" s="90" t="s">
        <v>45</v>
      </c>
      <c r="G22" s="154">
        <v>84</v>
      </c>
      <c r="H22" s="91" t="s">
        <v>76</v>
      </c>
      <c r="I22" s="90">
        <v>23</v>
      </c>
      <c r="J22" s="90">
        <v>3</v>
      </c>
      <c r="K22" s="178">
        <v>16</v>
      </c>
      <c r="L22" s="180" t="s">
        <v>261</v>
      </c>
      <c r="M22" s="92"/>
    </row>
    <row r="23" spans="1:13" ht="12" customHeight="1">
      <c r="A23" s="257" t="s">
        <v>20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9"/>
    </row>
    <row r="24" spans="1:15" ht="12.75">
      <c r="A24" s="85">
        <v>1</v>
      </c>
      <c r="B24" s="86" t="s">
        <v>132</v>
      </c>
      <c r="C24" s="175"/>
      <c r="D24" s="176"/>
      <c r="E24" s="177">
        <v>1962</v>
      </c>
      <c r="F24" s="90" t="s">
        <v>35</v>
      </c>
      <c r="G24" s="91">
        <v>90</v>
      </c>
      <c r="H24" s="91" t="s">
        <v>76</v>
      </c>
      <c r="I24" s="90">
        <v>71</v>
      </c>
      <c r="J24" s="90">
        <v>1</v>
      </c>
      <c r="K24" s="95">
        <v>20</v>
      </c>
      <c r="L24" s="180" t="s">
        <v>248</v>
      </c>
      <c r="M24" s="92"/>
      <c r="O24" s="21"/>
    </row>
    <row r="25" spans="1:15" ht="12.75">
      <c r="A25" s="85">
        <v>2</v>
      </c>
      <c r="B25" s="86" t="s">
        <v>93</v>
      </c>
      <c r="C25" s="183"/>
      <c r="D25" s="184"/>
      <c r="E25" s="185">
        <v>1961</v>
      </c>
      <c r="F25" s="90" t="s">
        <v>38</v>
      </c>
      <c r="G25" s="91">
        <v>85.2</v>
      </c>
      <c r="H25" s="91" t="s">
        <v>76</v>
      </c>
      <c r="I25" s="90">
        <v>66</v>
      </c>
      <c r="J25" s="90">
        <v>2</v>
      </c>
      <c r="K25" s="95">
        <v>18</v>
      </c>
      <c r="L25" s="180" t="s">
        <v>248</v>
      </c>
      <c r="M25" s="92"/>
      <c r="O25" s="21"/>
    </row>
    <row r="26" spans="1:13" ht="12.75">
      <c r="A26" s="148">
        <v>3</v>
      </c>
      <c r="B26" s="149" t="s">
        <v>155</v>
      </c>
      <c r="C26" s="150"/>
      <c r="D26" s="151"/>
      <c r="E26" s="152">
        <v>1960</v>
      </c>
      <c r="F26" s="153" t="s">
        <v>35</v>
      </c>
      <c r="G26" s="154">
        <v>93.5</v>
      </c>
      <c r="H26" s="154" t="s">
        <v>76</v>
      </c>
      <c r="I26" s="153">
        <v>52</v>
      </c>
      <c r="J26" s="153">
        <v>3</v>
      </c>
      <c r="K26" s="157">
        <v>16</v>
      </c>
      <c r="L26" s="180" t="s">
        <v>248</v>
      </c>
      <c r="M26" s="155"/>
    </row>
    <row r="27" spans="1:13" ht="12.75">
      <c r="A27" s="257" t="s">
        <v>22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9"/>
    </row>
    <row r="28" spans="1:13" ht="12.75">
      <c r="A28" s="85">
        <v>1</v>
      </c>
      <c r="B28" s="149" t="s">
        <v>125</v>
      </c>
      <c r="C28" s="150"/>
      <c r="D28" s="151"/>
      <c r="E28" s="152">
        <v>1963</v>
      </c>
      <c r="F28" s="153" t="s">
        <v>39</v>
      </c>
      <c r="G28" s="154">
        <v>105.4</v>
      </c>
      <c r="H28" s="159" t="s">
        <v>104</v>
      </c>
      <c r="I28" s="90">
        <v>93</v>
      </c>
      <c r="J28" s="90">
        <v>1</v>
      </c>
      <c r="K28" s="95">
        <v>20</v>
      </c>
      <c r="L28" s="180" t="s">
        <v>248</v>
      </c>
      <c r="M28" s="92"/>
    </row>
    <row r="29" spans="1:13" ht="12.75">
      <c r="A29" s="148">
        <v>2</v>
      </c>
      <c r="B29" s="149" t="s">
        <v>190</v>
      </c>
      <c r="C29" s="150"/>
      <c r="D29" s="151"/>
      <c r="E29" s="152">
        <v>1971</v>
      </c>
      <c r="F29" s="153" t="s">
        <v>43</v>
      </c>
      <c r="G29" s="154">
        <v>107.2</v>
      </c>
      <c r="H29" s="154" t="s">
        <v>76</v>
      </c>
      <c r="I29" s="153">
        <v>84</v>
      </c>
      <c r="J29" s="153">
        <v>2</v>
      </c>
      <c r="K29" s="157">
        <v>18</v>
      </c>
      <c r="L29" s="180" t="s">
        <v>262</v>
      </c>
      <c r="M29" s="155"/>
    </row>
    <row r="30" spans="1:13" ht="12.75">
      <c r="A30" s="85">
        <v>3</v>
      </c>
      <c r="B30" s="174" t="s">
        <v>207</v>
      </c>
      <c r="C30" s="175"/>
      <c r="D30" s="176"/>
      <c r="E30" s="177">
        <v>1960</v>
      </c>
      <c r="F30" s="178" t="s">
        <v>41</v>
      </c>
      <c r="G30" s="191">
        <v>106.5</v>
      </c>
      <c r="H30" s="179" t="s">
        <v>104</v>
      </c>
      <c r="I30" s="90">
        <v>16</v>
      </c>
      <c r="J30" s="90">
        <v>3</v>
      </c>
      <c r="K30" s="95">
        <v>16</v>
      </c>
      <c r="L30" s="180" t="s">
        <v>248</v>
      </c>
      <c r="M30" s="92"/>
    </row>
    <row r="31" spans="1:13" ht="12.75">
      <c r="A31" s="12"/>
      <c r="B31" s="13"/>
      <c r="C31" s="14"/>
      <c r="D31" s="14"/>
      <c r="E31" s="15"/>
      <c r="F31" s="16"/>
      <c r="G31" s="17"/>
      <c r="H31" s="17"/>
      <c r="I31" s="18"/>
      <c r="J31" s="18"/>
      <c r="K31" s="18"/>
      <c r="L31" s="19"/>
      <c r="M31" s="19"/>
    </row>
    <row r="32" ht="12.75">
      <c r="K32" s="25"/>
    </row>
    <row r="33" spans="1:13" ht="12.75">
      <c r="A33" s="21"/>
      <c r="B33" s="20" t="s">
        <v>230</v>
      </c>
      <c r="C33" s="21"/>
      <c r="D33" s="21"/>
      <c r="E33" s="20" t="s">
        <v>231</v>
      </c>
      <c r="F33" s="20"/>
      <c r="G33" s="21"/>
      <c r="H33" s="20" t="s">
        <v>232</v>
      </c>
      <c r="I33" s="21"/>
      <c r="J33" s="20"/>
      <c r="K33" s="20" t="s">
        <v>233</v>
      </c>
      <c r="L33" s="20"/>
      <c r="M33" s="21"/>
    </row>
    <row r="34" spans="1:12" ht="12.75">
      <c r="A34" s="21"/>
      <c r="B34" s="21"/>
      <c r="C34" s="21"/>
      <c r="D34" s="21"/>
      <c r="E34" s="21"/>
      <c r="F34" s="20"/>
      <c r="G34" s="20"/>
      <c r="H34" s="20"/>
      <c r="I34" s="21"/>
      <c r="J34" s="21"/>
      <c r="K34" s="20"/>
      <c r="L34" s="21"/>
    </row>
    <row r="36" ht="12.75">
      <c r="F36" s="20"/>
    </row>
  </sheetData>
  <sheetProtection/>
  <mergeCells count="23">
    <mergeCell ref="A9:D9"/>
    <mergeCell ref="E9:M9"/>
    <mergeCell ref="A2:M2"/>
    <mergeCell ref="A3:M3"/>
    <mergeCell ref="A4:D4"/>
    <mergeCell ref="A5:M5"/>
    <mergeCell ref="A7:M7"/>
    <mergeCell ref="A8:D8"/>
    <mergeCell ref="E8:M8"/>
    <mergeCell ref="A23:M23"/>
    <mergeCell ref="A27:M27"/>
    <mergeCell ref="K13:K14"/>
    <mergeCell ref="L13:M14"/>
    <mergeCell ref="H13:H14"/>
    <mergeCell ref="I13:I14"/>
    <mergeCell ref="J13:J14"/>
    <mergeCell ref="A13:A14"/>
    <mergeCell ref="B13:D14"/>
    <mergeCell ref="E13:E14"/>
    <mergeCell ref="F13:F14"/>
    <mergeCell ref="G13:G14"/>
    <mergeCell ref="A19:M19"/>
    <mergeCell ref="A15:M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Kettlebell Championship 2013</dc:title>
  <dc:subject>Tyumen, Russia</dc:subject>
  <dc:creator>Valentin Egorov</dc:creator>
  <cp:keywords/>
  <dc:description/>
  <cp:lastModifiedBy>Валентин</cp:lastModifiedBy>
  <cp:lastPrinted>2014-11-23T16:35:48Z</cp:lastPrinted>
  <dcterms:created xsi:type="dcterms:W3CDTF">1996-10-08T23:32:33Z</dcterms:created>
  <dcterms:modified xsi:type="dcterms:W3CDTF">2014-11-23T16:36:01Z</dcterms:modified>
  <cp:category/>
  <cp:version/>
  <cp:contentType/>
  <cp:contentStatus/>
</cp:coreProperties>
</file>