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0" firstSheet="2" activeTab="19"/>
  </bookViews>
  <sheets>
    <sheet name="b63" sheetId="1" r:id="rId1"/>
    <sheet name="b68" sheetId="2" r:id="rId2"/>
    <sheet name="b73" sheetId="3" r:id="rId3"/>
    <sheet name="b78" sheetId="4" r:id="rId4"/>
    <sheet name="b85" sheetId="5" r:id="rId5"/>
    <sheet name="b95" sheetId="6" r:id="rId6"/>
    <sheet name="b95+" sheetId="7" r:id="rId7"/>
    <sheet name="lc63" sheetId="8" r:id="rId8"/>
    <sheet name="lc68" sheetId="9" r:id="rId9"/>
    <sheet name="lc73" sheetId="10" r:id="rId10"/>
    <sheet name="lc78" sheetId="11" r:id="rId11"/>
    <sheet name="lc85" sheetId="12" r:id="rId12"/>
    <sheet name="lc95" sheetId="13" r:id="rId13"/>
    <sheet name="lc+95" sheetId="14" r:id="rId14"/>
    <sheet name="s58" sheetId="15" r:id="rId15"/>
    <sheet name="s63" sheetId="16" r:id="rId16"/>
    <sheet name="s68" sheetId="17" r:id="rId17"/>
    <sheet name="s+68" sheetId="18" r:id="rId18"/>
    <sheet name="jerk relay" sheetId="19" r:id="rId19"/>
    <sheet name="team" sheetId="20" r:id="rId20"/>
    <sheet name="Usoltsev" sheetId="21" r:id="rId21"/>
  </sheets>
  <definedNames/>
  <calcPr fullCalcOnLoad="1"/>
</workbook>
</file>

<file path=xl/sharedStrings.xml><?xml version="1.0" encoding="utf-8"?>
<sst xmlns="http://schemas.openxmlformats.org/spreadsheetml/2006/main" count="1980" uniqueCount="535">
  <si>
    <t>International Union of Kettlebell Lifting</t>
  </si>
  <si>
    <t>RESULTS</t>
  </si>
  <si>
    <t>BIATHLON</t>
  </si>
  <si>
    <t>Place</t>
  </si>
  <si>
    <t>Name</t>
  </si>
  <si>
    <t>Date of birth</t>
  </si>
  <si>
    <t>Team (country)</t>
  </si>
  <si>
    <t>Body weight</t>
  </si>
  <si>
    <t>Weight of kettlebell</t>
  </si>
  <si>
    <t>Jerk</t>
  </si>
  <si>
    <t>Snatch</t>
  </si>
  <si>
    <t>Biathlon</t>
  </si>
  <si>
    <t>Coach</t>
  </si>
  <si>
    <t>Team points</t>
  </si>
  <si>
    <t>Reps</t>
  </si>
  <si>
    <t>Points</t>
  </si>
  <si>
    <t>Best results of JERK</t>
  </si>
  <si>
    <t>Best results of SNATCH</t>
  </si>
  <si>
    <t>LONG CYCLE</t>
  </si>
  <si>
    <t>Long cycle</t>
  </si>
  <si>
    <t>SNATCH</t>
  </si>
  <si>
    <t>JERK RELAY</t>
  </si>
  <si>
    <t>Stage</t>
  </si>
  <si>
    <t>Weight class</t>
  </si>
  <si>
    <t>Result</t>
  </si>
  <si>
    <t>Team result</t>
  </si>
  <si>
    <t>св.68</t>
  </si>
  <si>
    <t>+95</t>
  </si>
  <si>
    <t>Team/Country</t>
  </si>
  <si>
    <t>Snatch (women)</t>
  </si>
  <si>
    <t>Team weight, kg :</t>
  </si>
  <si>
    <t>№</t>
  </si>
  <si>
    <t>Team result  = 5*Biathlon + 5*Long cycle + 2*Snatch</t>
  </si>
  <si>
    <t>Judges</t>
  </si>
  <si>
    <t>______________</t>
  </si>
  <si>
    <t>____________</t>
  </si>
  <si>
    <t>Group</t>
  </si>
  <si>
    <t>A</t>
  </si>
  <si>
    <t>B</t>
  </si>
  <si>
    <t>Place in group</t>
  </si>
  <si>
    <t>Head judge</t>
  </si>
  <si>
    <t>The secretary</t>
  </si>
  <si>
    <t>32 kg.</t>
  </si>
  <si>
    <t>24 kg.</t>
  </si>
  <si>
    <t>16 kg.</t>
  </si>
  <si>
    <t>All Ireland Kettlebell Lifting Federation</t>
  </si>
  <si>
    <t>WORLD CHAMPIONSHIP ON KETTLEBELL LIFTING 2015</t>
  </si>
  <si>
    <t>25th – 29th Nov 2015</t>
  </si>
  <si>
    <t>Dublin City University, Glasnevin, Dublin 9,IRELAND</t>
  </si>
  <si>
    <t>WR</t>
  </si>
  <si>
    <t>Dublin City University, Glasnevin,    Dublin 9,IRELAND</t>
  </si>
  <si>
    <t>Weight class  63 kg.</t>
  </si>
  <si>
    <t>Johnny Benidze</t>
  </si>
  <si>
    <t>Russia</t>
  </si>
  <si>
    <t>Alibek Nauryzbaiuly</t>
  </si>
  <si>
    <t>Kazakhstan</t>
  </si>
  <si>
    <t>Lukas Skikas</t>
  </si>
  <si>
    <t>Lithuania</t>
  </si>
  <si>
    <t>Ireland</t>
  </si>
  <si>
    <t>V.Ogarev, S.Kirillov</t>
  </si>
  <si>
    <t>Stephen Kirwan</t>
  </si>
  <si>
    <t>Weight class  68 kg.</t>
  </si>
  <si>
    <t>Vladimir Bobrov</t>
  </si>
  <si>
    <t>Mantas Rudys</t>
  </si>
  <si>
    <t>Vasyl Potokii</t>
  </si>
  <si>
    <t>Ukraine</t>
  </si>
  <si>
    <t xml:space="preserve">Nursultan Kuldeev </t>
  </si>
  <si>
    <t>Jason Sanchez</t>
  </si>
  <si>
    <t>USA</t>
  </si>
  <si>
    <t>Belarus</t>
  </si>
  <si>
    <t>Latvia</t>
  </si>
  <si>
    <t>Joshua Hayes</t>
  </si>
  <si>
    <t>Fionnbhar Toolan</t>
  </si>
  <si>
    <t>Aibek Kuandyk</t>
  </si>
  <si>
    <t>P.Lesnikov  K.Bakum</t>
  </si>
  <si>
    <t>Chris Duffey</t>
  </si>
  <si>
    <t>Weight class  73 kg.</t>
  </si>
  <si>
    <t>Aleksandr Khvostov</t>
  </si>
  <si>
    <t>László Barcsik</t>
  </si>
  <si>
    <t>Hungary</t>
  </si>
  <si>
    <t>Mikhail Vologodskiy</t>
  </si>
  <si>
    <t>Mark Stapleton</t>
  </si>
  <si>
    <t>Kevin Dunne</t>
  </si>
  <si>
    <t>Darren Doyle</t>
  </si>
  <si>
    <t>Josheph O’Donnell</t>
  </si>
  <si>
    <t>Pasi Janhunen</t>
  </si>
  <si>
    <t>Finland</t>
  </si>
  <si>
    <t>Michael Claus</t>
  </si>
  <si>
    <t xml:space="preserve">N.Chmyhalo, S. Rudnev </t>
  </si>
  <si>
    <t>Igor Spoljaric</t>
  </si>
  <si>
    <t>Weight class  78 kg.</t>
  </si>
  <si>
    <t>Mikhail Kvashnin</t>
  </si>
  <si>
    <t>Reece Armstrong</t>
  </si>
  <si>
    <t>Scotland</t>
  </si>
  <si>
    <t>Andrius Kubilius</t>
  </si>
  <si>
    <t xml:space="preserve">Vladislav Tretiakov </t>
  </si>
  <si>
    <t>Christopher Doenlen</t>
  </si>
  <si>
    <t>Valerijs Cvetkovs</t>
  </si>
  <si>
    <t>Federico Messinas</t>
  </si>
  <si>
    <t>Italia</t>
  </si>
  <si>
    <t>Paul Mcllroy</t>
  </si>
  <si>
    <t>Michael J Lennon</t>
  </si>
  <si>
    <t>Mikey Emmanuel</t>
  </si>
  <si>
    <t>Michael Lisichkin</t>
  </si>
  <si>
    <t>Israel</t>
  </si>
  <si>
    <t>Atsutomo  Mori</t>
  </si>
  <si>
    <t>Japan</t>
  </si>
  <si>
    <t>Solomon Macys</t>
  </si>
  <si>
    <t>Canada</t>
  </si>
  <si>
    <t>Rimantas Inta</t>
  </si>
  <si>
    <t>Lars-Martin Brasø Guttormsen</t>
  </si>
  <si>
    <t>Norway</t>
  </si>
  <si>
    <t>Boris Fernandez</t>
  </si>
  <si>
    <t>Eric Charles Hayes</t>
  </si>
  <si>
    <t>Luke Jones</t>
  </si>
  <si>
    <t>England</t>
  </si>
  <si>
    <t>N.Chmihalo, A.Khvostov</t>
  </si>
  <si>
    <t>A. Shpokas</t>
  </si>
  <si>
    <t>Ken Blackburn</t>
  </si>
  <si>
    <t>D. Davydik</t>
  </si>
  <si>
    <t>Weight class  85 kg.</t>
  </si>
  <si>
    <t>Anton Anasenko</t>
  </si>
  <si>
    <t>Vladislav Podlipenskiy</t>
  </si>
  <si>
    <t>Gregor Sobočan</t>
  </si>
  <si>
    <t>Slovenia</t>
  </si>
  <si>
    <t>Scott McLaughlin</t>
  </si>
  <si>
    <t>Charlie Fornelli</t>
  </si>
  <si>
    <t>Aaron Guyett</t>
  </si>
  <si>
    <t>Amodio Mattia</t>
  </si>
  <si>
    <t xml:space="preserve">Maciej  Łuczak </t>
  </si>
  <si>
    <t>Poland</t>
  </si>
  <si>
    <t xml:space="preserve"> Per Olhans</t>
  </si>
  <si>
    <t>Sweden</t>
  </si>
  <si>
    <t>Simo  Kurvinen</t>
  </si>
  <si>
    <t>David Schulte</t>
  </si>
  <si>
    <t>Germany</t>
  </si>
  <si>
    <t>Yuji  Hashimoto</t>
  </si>
  <si>
    <t>Kantomas Izberovic</t>
  </si>
  <si>
    <t>Will Geary</t>
  </si>
  <si>
    <t>Simon Trenholm</t>
  </si>
  <si>
    <t>Antti  Kilpeläinen</t>
  </si>
  <si>
    <t>Ainar Aruväli</t>
  </si>
  <si>
    <t>Estonia</t>
  </si>
  <si>
    <t>Croatia</t>
  </si>
  <si>
    <t>Shannon Pigdon</t>
  </si>
  <si>
    <t>Australia</t>
  </si>
  <si>
    <t>Carter Berry</t>
  </si>
  <si>
    <t xml:space="preserve">A.Zhilin V. Kozlenko </t>
  </si>
  <si>
    <t>A.Anasenko</t>
  </si>
  <si>
    <t>Jason Dolby</t>
  </si>
  <si>
    <t>D. Vasilev</t>
  </si>
  <si>
    <t>Juan Pellot</t>
  </si>
  <si>
    <t>Weight class  95 kg.</t>
  </si>
  <si>
    <t>Vladimir Gurov</t>
  </si>
  <si>
    <t>Gintaras Zilinskas</t>
  </si>
  <si>
    <t>Andres Metjer</t>
  </si>
  <si>
    <t>Polmira Kvikviniya</t>
  </si>
  <si>
    <t>Daniel Jones</t>
  </si>
  <si>
    <t>Alan Hudson</t>
  </si>
  <si>
    <t>Przemysław Badowski</t>
  </si>
  <si>
    <t>Vadim Sichwardt</t>
  </si>
  <si>
    <t>Sung Eun  Hyun</t>
  </si>
  <si>
    <t>South Korea</t>
  </si>
  <si>
    <t>Peter Bujáki</t>
  </si>
  <si>
    <t>Jaroslaw Matuszczak</t>
  </si>
  <si>
    <t>John McCurdy</t>
  </si>
  <si>
    <t>Michael Murphy</t>
  </si>
  <si>
    <t>Colin Reidy</t>
  </si>
  <si>
    <t>Tim Fullmer</t>
  </si>
  <si>
    <t>Aimar Romet</t>
  </si>
  <si>
    <t>Pierre Maegaard Knudsen</t>
  </si>
  <si>
    <t>Denmark</t>
  </si>
  <si>
    <t>E. Taro</t>
  </si>
  <si>
    <t>A. Sasik, L.Kledzik</t>
  </si>
  <si>
    <t>M.Trofimov</t>
  </si>
  <si>
    <t>Kyu Yeon Park</t>
  </si>
  <si>
    <t>Weight class  +95 kg.</t>
  </si>
  <si>
    <t xml:space="preserve">Ivan Denisov </t>
  </si>
  <si>
    <t>Maris Rubulis</t>
  </si>
  <si>
    <t>Edward Sheehan</t>
  </si>
  <si>
    <t>Kari Äijälä</t>
  </si>
  <si>
    <t>Tim Joseph</t>
  </si>
  <si>
    <t>Wales</t>
  </si>
  <si>
    <t>Hrvoje Horvat</t>
  </si>
  <si>
    <t xml:space="preserve">Oleksii Ostapchuk </t>
  </si>
  <si>
    <t>John Lesko</t>
  </si>
  <si>
    <t>Vanja Selak</t>
  </si>
  <si>
    <t>Nick Johnson</t>
  </si>
  <si>
    <t>Ronan O’Haloran</t>
  </si>
  <si>
    <t>Naill Greenan</t>
  </si>
  <si>
    <t>Paul Venard</t>
  </si>
  <si>
    <t>Aleksandr Ivanchenko</t>
  </si>
  <si>
    <t>Christian Einarsen</t>
  </si>
  <si>
    <t>Matti  Lappalainen</t>
  </si>
  <si>
    <t>Jason Riggs</t>
  </si>
  <si>
    <t>William Metcalf</t>
  </si>
  <si>
    <t>A. Simushin</t>
  </si>
  <si>
    <t>Reijo Kangas</t>
  </si>
  <si>
    <t>V.Selak</t>
  </si>
  <si>
    <t>Aleksey Ryabkov</t>
  </si>
  <si>
    <t>William Haas</t>
  </si>
  <si>
    <t>Cyrus Peterson</t>
  </si>
  <si>
    <t xml:space="preserve">Yuri Konstantinov </t>
  </si>
  <si>
    <t>David O’Leary</t>
  </si>
  <si>
    <t>Vitalii Popenkov</t>
  </si>
  <si>
    <t>Nail Fakhretdinov</t>
  </si>
  <si>
    <t>M.Babushkin</t>
  </si>
  <si>
    <t>Ivan Belyaev</t>
  </si>
  <si>
    <t>Laurence Clement</t>
  </si>
  <si>
    <t>Paul Hillis</t>
  </si>
  <si>
    <t>Jostein Skolås</t>
  </si>
  <si>
    <t>Chris Seward</t>
  </si>
  <si>
    <t>BruceBliffert</t>
  </si>
  <si>
    <t xml:space="preserve"> A.Vlasov S.Merkulin </t>
  </si>
  <si>
    <t>Alessio Gai</t>
  </si>
  <si>
    <t>Ville Oikarinen</t>
  </si>
  <si>
    <t>Gavin Houston</t>
  </si>
  <si>
    <t>Andreas Ewaldsson</t>
  </si>
  <si>
    <t>Tom Mayes</t>
  </si>
  <si>
    <t>David Sheehan</t>
  </si>
  <si>
    <t>David Keoghan</t>
  </si>
  <si>
    <t>Didier Bouic</t>
  </si>
  <si>
    <t>Denis Hegarty</t>
  </si>
  <si>
    <t>Olli Ojansuu</t>
  </si>
  <si>
    <t>Jochen Martin</t>
  </si>
  <si>
    <t>Karlo Kotarac</t>
  </si>
  <si>
    <t>Jae Ho Lee</t>
  </si>
  <si>
    <t>Brian Kjær</t>
  </si>
  <si>
    <t>S.Kirillov</t>
  </si>
  <si>
    <t>A. Zhernakov</t>
  </si>
  <si>
    <t>Bär von Schilling</t>
  </si>
  <si>
    <t>I. Špoljarić</t>
  </si>
  <si>
    <t xml:space="preserve"> Kyu Yeon Park</t>
  </si>
  <si>
    <t>Denis Vasilev</t>
  </si>
  <si>
    <t>Nils Martin Lundgren</t>
  </si>
  <si>
    <t>Keith Dwyer</t>
  </si>
  <si>
    <t xml:space="preserve">Vladimir Kress </t>
  </si>
  <si>
    <t>Kristian Karlsen</t>
  </si>
  <si>
    <t>JT Netterville</t>
  </si>
  <si>
    <t>Steven Gordon</t>
  </si>
  <si>
    <t>Sergio Lunatici</t>
  </si>
  <si>
    <t>Cian Foley</t>
  </si>
  <si>
    <t>Gary Ryan</t>
  </si>
  <si>
    <t>Sam Carey</t>
  </si>
  <si>
    <t>Karsten Bollert</t>
  </si>
  <si>
    <t>Juhani  Pavloff</t>
  </si>
  <si>
    <t>Alexander Cherenok</t>
  </si>
  <si>
    <t>Roger Ruzzier</t>
  </si>
  <si>
    <t>Kyrgyzstan</t>
  </si>
  <si>
    <t>Sinisa Dejanovic</t>
  </si>
  <si>
    <t>Serbia</t>
  </si>
  <si>
    <t>Karl Fredrik Johannesen</t>
  </si>
  <si>
    <t>Stig Oldervik</t>
  </si>
  <si>
    <t>Rafal Radkowski</t>
  </si>
  <si>
    <t>Gary Rothwell</t>
  </si>
  <si>
    <t>M.Valentine</t>
  </si>
  <si>
    <t>I. Morozov</t>
  </si>
  <si>
    <t>R.Saheli</t>
  </si>
  <si>
    <t xml:space="preserve">A. Miletic </t>
  </si>
  <si>
    <t>Eduard Openlender</t>
  </si>
  <si>
    <t>Rick Martins</t>
  </si>
  <si>
    <t>Jani  Nurmenniemi</t>
  </si>
  <si>
    <t>Denis Olifer</t>
  </si>
  <si>
    <t>Johannes Kwella</t>
  </si>
  <si>
    <t>Zlatko Hakenberg</t>
  </si>
  <si>
    <t>Mikhail Babushkin</t>
  </si>
  <si>
    <t>John Doheny</t>
  </si>
  <si>
    <t>Josh Whelehan</t>
  </si>
  <si>
    <t>Tomasz Potaczek</t>
  </si>
  <si>
    <t>Mike Salazar</t>
  </si>
  <si>
    <t>Vegard Skolås,</t>
  </si>
  <si>
    <t>A.Anasenko L. Lazarev</t>
  </si>
  <si>
    <t>Nikolai Kichimaev</t>
  </si>
  <si>
    <t>Evgeniy Goncharov</t>
  </si>
  <si>
    <t>Tomas Miezhlaishkis</t>
  </si>
  <si>
    <t>Grigory  Kurginyan</t>
  </si>
  <si>
    <t>Armenia</t>
  </si>
  <si>
    <t>Daniel Hutchinson</t>
  </si>
  <si>
    <t>Christer S. van Putten</t>
  </si>
  <si>
    <t>Dalibor Zorica</t>
  </si>
  <si>
    <t>Slava Petlitsa</t>
  </si>
  <si>
    <t>John Harshman</t>
  </si>
  <si>
    <t>Sergey Doroshko</t>
  </si>
  <si>
    <t>Ingus Leja</t>
  </si>
  <si>
    <t>Kristian Korper</t>
  </si>
  <si>
    <t>Zimoląg Wojciech</t>
  </si>
  <si>
    <t>Derry Horgan</t>
  </si>
  <si>
    <t>Stephen Tiernan</t>
  </si>
  <si>
    <t>Gary Feehely</t>
  </si>
  <si>
    <t>Douglas Seamans</t>
  </si>
  <si>
    <t>Kevin Ouldhouse</t>
  </si>
  <si>
    <t>Jed Nagy</t>
  </si>
  <si>
    <t>A.Semenov</t>
  </si>
  <si>
    <t>S.Rachinskiy</t>
  </si>
  <si>
    <t>M. Shearer</t>
  </si>
  <si>
    <t>Weight class  58 kg.</t>
  </si>
  <si>
    <t xml:space="preserve">Olga Iaremenko </t>
  </si>
  <si>
    <t>Tajda Sobočan</t>
  </si>
  <si>
    <t>Minna Silvennoinen</t>
  </si>
  <si>
    <t>Elena Kostenko</t>
  </si>
  <si>
    <t>Erin Moraites</t>
  </si>
  <si>
    <t>Karen Denn</t>
  </si>
  <si>
    <t>Riikka Viiala</t>
  </si>
  <si>
    <t>Sandra Korte</t>
  </si>
  <si>
    <t>Sari Värri</t>
  </si>
  <si>
    <t>Santavana Pranadharma</t>
  </si>
  <si>
    <t>Indonesia</t>
  </si>
  <si>
    <t>Lucija Vojnović</t>
  </si>
  <si>
    <t>Michelle Sweeney</t>
  </si>
  <si>
    <t>Sinead Byrne</t>
  </si>
  <si>
    <t>Maggie Magee</t>
  </si>
  <si>
    <t>Tanya Mayes</t>
  </si>
  <si>
    <t>Rebecca Penfold</t>
  </si>
  <si>
    <t>Chris Skeats</t>
  </si>
  <si>
    <t>Jessica Marchand</t>
  </si>
  <si>
    <t xml:space="preserve">France </t>
  </si>
  <si>
    <t>Ina Ruud Winther</t>
  </si>
  <si>
    <t>Emily Doenlen</t>
  </si>
  <si>
    <t>Julie Brady</t>
  </si>
  <si>
    <t>Tasha Nichols</t>
  </si>
  <si>
    <t>Megan Densmore</t>
  </si>
  <si>
    <t>Laura Brown</t>
  </si>
  <si>
    <t>V. Eliseev A.Shanin</t>
  </si>
  <si>
    <t>G. Sobočan</t>
  </si>
  <si>
    <t xml:space="preserve">Kalle Pyykkönen </t>
  </si>
  <si>
    <t>Tapio Tuomisto</t>
  </si>
  <si>
    <t>Kirsi Suomela</t>
  </si>
  <si>
    <t xml:space="preserve">K. Dedukhina </t>
  </si>
  <si>
    <t>L. Gilmour</t>
  </si>
  <si>
    <t>K. Dedukhina</t>
  </si>
  <si>
    <t>J. Pellot</t>
  </si>
  <si>
    <t xml:space="preserve">I.Denisov I .Dediukhin </t>
  </si>
  <si>
    <t>S.Rudnev</t>
  </si>
  <si>
    <t>Ksenia Dedukhina</t>
  </si>
  <si>
    <t xml:space="preserve">A.Mattia </t>
  </si>
  <si>
    <t>K. Jurkiewicz</t>
  </si>
  <si>
    <t>J. Wadd</t>
  </si>
  <si>
    <t>André Chahor</t>
  </si>
  <si>
    <t>N. Kooiker,Jaap van der Zand</t>
  </si>
  <si>
    <t>Dom Arioli</t>
  </si>
  <si>
    <t>Serhiy Hetmanenko</t>
  </si>
  <si>
    <t>Kseniya Dedyukhina</t>
  </si>
  <si>
    <t>Ana Martinčić-Špoljarić</t>
  </si>
  <si>
    <t>Teija Rantanen</t>
  </si>
  <si>
    <t>Tatyana Potyomkina</t>
  </si>
  <si>
    <t xml:space="preserve">Katarina 
Helcmanovska
</t>
  </si>
  <si>
    <t>Slovakia</t>
  </si>
  <si>
    <t>Brittany Van Schravendijk</t>
  </si>
  <si>
    <t>Clara O'Connor</t>
  </si>
  <si>
    <t>Anna  Golec</t>
  </si>
  <si>
    <t>Heli  Laine</t>
  </si>
  <si>
    <t>Pauliina Nieminen</t>
  </si>
  <si>
    <t>Alja Šauperl</t>
  </si>
  <si>
    <t>Slovenija</t>
  </si>
  <si>
    <t>Aleksandra Labedz</t>
  </si>
  <si>
    <t>Eva Classen</t>
  </si>
  <si>
    <t>Abbott Valerie</t>
  </si>
  <si>
    <t>Melanie Großmann</t>
  </si>
  <si>
    <t>Vikki Mearns</t>
  </si>
  <si>
    <t>Karen Coghlan</t>
  </si>
  <si>
    <t>Ewa Dworaczynska</t>
  </si>
  <si>
    <t>Elaine O’Neill</t>
  </si>
  <si>
    <t>Joy Talbot</t>
  </si>
  <si>
    <t>Jean Whitney</t>
  </si>
  <si>
    <t>Judith Sterk</t>
  </si>
  <si>
    <t>Netherlands</t>
  </si>
  <si>
    <t>Jenny Terry</t>
  </si>
  <si>
    <t>Sara Nelson</t>
  </si>
  <si>
    <t>Dana Chubb</t>
  </si>
  <si>
    <t>Valerie Pawlowski</t>
  </si>
  <si>
    <t>Miranda Robbeloth</t>
  </si>
  <si>
    <t>Cayla Benassi</t>
  </si>
  <si>
    <t>Natalia Gorbunova</t>
  </si>
  <si>
    <t xml:space="preserve">Abigail Johnston </t>
  </si>
  <si>
    <t>Kristiina Laine</t>
  </si>
  <si>
    <t>Jessica Wadd</t>
  </si>
  <si>
    <t>Kathryn Golbeck</t>
  </si>
  <si>
    <t>Naomi Kooiker</t>
  </si>
  <si>
    <t>Melissa Swanson</t>
  </si>
  <si>
    <t>Anna Plumridge</t>
  </si>
  <si>
    <t>Rosaleen Flynn</t>
  </si>
  <si>
    <t>Terhi Ahonen</t>
  </si>
  <si>
    <t xml:space="preserve">Katarzyna Dąbek </t>
  </si>
  <si>
    <t>Marjo  Bankowski</t>
  </si>
  <si>
    <t>Eliisa Yli-Parkas</t>
  </si>
  <si>
    <t>Marie Andrew</t>
  </si>
  <si>
    <t>Szilvia Baka</t>
  </si>
  <si>
    <t>Nena Denise Nadarević</t>
  </si>
  <si>
    <t>Patricia Fiddes</t>
  </si>
  <si>
    <t>Fabiana Volkart</t>
  </si>
  <si>
    <t>Switzerland</t>
  </si>
  <si>
    <t>Jennifer Carthy</t>
  </si>
  <si>
    <t xml:space="preserve">Barbara 
Borzyszkowska 
</t>
  </si>
  <si>
    <t>Sarah Clifford</t>
  </si>
  <si>
    <t>Mandi Bartkow</t>
  </si>
  <si>
    <t>Rachel Robertson</t>
  </si>
  <si>
    <t>Dorrit Hansen Dilling</t>
  </si>
  <si>
    <t>Jane Sztuk</t>
  </si>
  <si>
    <t>Celine Lorentsen</t>
  </si>
  <si>
    <t>Karen Endresen</t>
  </si>
  <si>
    <t>Sjanett de Geus</t>
  </si>
  <si>
    <t>Janneke Schasfoort</t>
  </si>
  <si>
    <t>Kelsie Minder</t>
  </si>
  <si>
    <t>Judi Demuro</t>
  </si>
  <si>
    <t>Helen Cain</t>
  </si>
  <si>
    <t>EDDIE SHEEHAN</t>
  </si>
  <si>
    <t>A.Zhernakov</t>
  </si>
  <si>
    <t>C. Fornelli</t>
  </si>
  <si>
    <t>Jaap van der Zand</t>
  </si>
  <si>
    <t>Steven Khuong</t>
  </si>
  <si>
    <t>A. Gnatusin</t>
  </si>
  <si>
    <t xml:space="preserve">Jani Bankowski </t>
  </si>
  <si>
    <t xml:space="preserve">Maria Finell </t>
  </si>
  <si>
    <t>László Suhajda</t>
  </si>
  <si>
    <t>S.Gervilla</t>
  </si>
  <si>
    <t xml:space="preserve"> M. Shearer</t>
  </si>
  <si>
    <t>B. Kjær</t>
  </si>
  <si>
    <t>Rhonda Glick</t>
  </si>
  <si>
    <t>Weight class  +68 kg.</t>
  </si>
  <si>
    <t xml:space="preserve">Alina  Vaskina </t>
  </si>
  <si>
    <t>Ekaterina Starikova</t>
  </si>
  <si>
    <t>Laura Cater-White</t>
  </si>
  <si>
    <t>Claire Maidment</t>
  </si>
  <si>
    <t>Maruša Karničar</t>
  </si>
  <si>
    <t>Gabija Gintausakite</t>
  </si>
  <si>
    <t>Almagul Shamgonova</t>
  </si>
  <si>
    <t>Wendy Segerink</t>
  </si>
  <si>
    <t>Renee Martynuik</t>
  </si>
  <si>
    <t>Ellen Hammering</t>
  </si>
  <si>
    <t>Svitlana Krechyk</t>
  </si>
  <si>
    <t>Rebecca Fraser</t>
  </si>
  <si>
    <t>Sanita Pastare</t>
  </si>
  <si>
    <t>Kathleen Cleary</t>
  </si>
  <si>
    <t>Caroline Dougal</t>
  </si>
  <si>
    <t>Olivia Resigraf</t>
  </si>
  <si>
    <t xml:space="preserve">Johanna  
Hultman
</t>
  </si>
  <si>
    <t>Minna   Lilja</t>
  </si>
  <si>
    <t>Mari Kuukkanen</t>
  </si>
  <si>
    <t>Ronja Jämsen</t>
  </si>
  <si>
    <t>Anu Köngäs</t>
  </si>
  <si>
    <t>Sanna-Maija  Loikkanen</t>
  </si>
  <si>
    <t>Katriina Kymäläinen-Mäkelä</t>
  </si>
  <si>
    <t>Cheryl Schneider</t>
  </si>
  <si>
    <t>Petra Železnik</t>
  </si>
  <si>
    <t>Sara Stanić</t>
  </si>
  <si>
    <t>Kirsty McDonald</t>
  </si>
  <si>
    <t>Angelina Blyth</t>
  </si>
  <si>
    <t>Andrea Burch</t>
  </si>
  <si>
    <t>Alison Murphy</t>
  </si>
  <si>
    <t>Catherine Burke</t>
  </si>
  <si>
    <t>Corissa Sivorot</t>
  </si>
  <si>
    <t>Chrisitne Broadhead</t>
  </si>
  <si>
    <t xml:space="preserve">Kate 
Kraschrefski
</t>
  </si>
  <si>
    <t>Suzi Bayliss</t>
  </si>
  <si>
    <t>Claire Ann Davies</t>
  </si>
  <si>
    <t>Kendra Falkenberg</t>
  </si>
  <si>
    <t>Misty Shearer</t>
  </si>
  <si>
    <t>Mie Olsen Forup</t>
  </si>
  <si>
    <t>Jane-Christin Foss</t>
  </si>
  <si>
    <t>Kristen Karhio</t>
  </si>
  <si>
    <t>Teri Stabler</t>
  </si>
  <si>
    <t>Jenna Brian</t>
  </si>
  <si>
    <t>Cara McCormack</t>
  </si>
  <si>
    <t>Kayla Butler</t>
  </si>
  <si>
    <t>Giorgia Gai</t>
  </si>
  <si>
    <t>Angela Siddall</t>
  </si>
  <si>
    <t>V. Shvanev</t>
  </si>
  <si>
    <t>Sh.Yargaev</t>
  </si>
  <si>
    <t>SCOTT MCLAUGHLIN</t>
  </si>
  <si>
    <t>I. Goricki</t>
  </si>
  <si>
    <t>A. Gricius</t>
  </si>
  <si>
    <t>S. Macys</t>
  </si>
  <si>
    <t>Jay Trunzo</t>
  </si>
  <si>
    <t xml:space="preserve">Finland </t>
  </si>
  <si>
    <t>Valentin Egorov (Russia)</t>
  </si>
  <si>
    <t>Serik Abdakhin (Kazakhstan)</t>
  </si>
  <si>
    <t>Lee Jae Ho (South Korea)</t>
  </si>
  <si>
    <t>Mikhail Gogolev (Russia)</t>
  </si>
  <si>
    <t>Alexander Maksimov (Russia)</t>
  </si>
  <si>
    <t>Nail Fakhutdinov</t>
  </si>
  <si>
    <t>Alexander Maximov (Russia)</t>
  </si>
  <si>
    <t>Dr. Hermann  Korte</t>
  </si>
  <si>
    <t>not attended</t>
  </si>
  <si>
    <t>Bodyweight class 63  kg.</t>
  </si>
  <si>
    <t>Nikita Sekretovs (Latvia)</t>
  </si>
  <si>
    <t>Trofimov Mikhail (Russia)</t>
  </si>
  <si>
    <t>Vladimir Shvanyov (Russia)</t>
  </si>
  <si>
    <t>Anatoly Martyanov (Russia)</t>
  </si>
  <si>
    <t>Andrey Denisenko (Russia)</t>
  </si>
  <si>
    <t>Arkadiy Semyonov (Russia)</t>
  </si>
  <si>
    <t>Rolandas Kubilius (Lithunia)</t>
  </si>
  <si>
    <t>Oleg Moroz (Ukraine)</t>
  </si>
  <si>
    <t>Igor Spolyarich (Croatia)</t>
  </si>
  <si>
    <t>Andrey Zhilin (Russia)</t>
  </si>
  <si>
    <t>Kurbangali Batyrbaev (Kazakhstan)</t>
  </si>
  <si>
    <t>Antanas Gricius (Lithuania)</t>
  </si>
  <si>
    <t>Phil Low</t>
  </si>
  <si>
    <t>Andrey Fiyalka</t>
  </si>
  <si>
    <t>V. Kulikov, J. Martin</t>
  </si>
  <si>
    <t xml:space="preserve">Dmitry Shipunov </t>
  </si>
  <si>
    <t>Oksans Malinovska</t>
  </si>
  <si>
    <t>TEAM:      Russia</t>
  </si>
  <si>
    <t>95+</t>
  </si>
  <si>
    <t>TEAM:   Kazakhstan</t>
  </si>
  <si>
    <t>Kuldeyev Nursultan</t>
  </si>
  <si>
    <t>Fiyalka Andrey</t>
  </si>
  <si>
    <t>Kangash Ilya</t>
  </si>
  <si>
    <t>Aleksandr Goncharenko</t>
  </si>
  <si>
    <t>TEAM:    Ukraine</t>
  </si>
  <si>
    <t>Maksym Titarchuk</t>
  </si>
  <si>
    <t>Yehor Babak</t>
  </si>
  <si>
    <t>TEAM:    Lithuania</t>
  </si>
  <si>
    <t>Remigijus Sedys</t>
  </si>
  <si>
    <t>84.95</t>
  </si>
  <si>
    <t>Aleksander Maksimov (Russia)</t>
  </si>
  <si>
    <t>M. Trofimov</t>
  </si>
  <si>
    <t xml:space="preserve">Salavat Zhumagaliyev </t>
  </si>
  <si>
    <t>A. Spokas</t>
  </si>
  <si>
    <t>Valery Sysenkov</t>
  </si>
  <si>
    <t>Nikolai Lapshin</t>
  </si>
  <si>
    <t>Rodrigo Canas</t>
  </si>
  <si>
    <t>Chile</t>
  </si>
  <si>
    <t>Harris Colin</t>
  </si>
  <si>
    <t>South Africa</t>
  </si>
  <si>
    <t>Anton Ryzhkov</t>
  </si>
  <si>
    <t>S. Kirillov</t>
  </si>
  <si>
    <t>Mauricio Kjeldner</t>
  </si>
  <si>
    <t>33-37</t>
  </si>
  <si>
    <t>J. Kumirbaev</t>
  </si>
  <si>
    <t>A. Shpilevoy</t>
  </si>
  <si>
    <t>Mads Ysnas Henningsen</t>
  </si>
  <si>
    <t>A. Martyanov</t>
  </si>
  <si>
    <t>Aleksander Usoltsev</t>
  </si>
  <si>
    <t>A. Efimov, V. Butych</t>
  </si>
  <si>
    <t>refused by doctor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</si>
</sst>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b/>
      <sz val="10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20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b/>
      <i/>
      <sz val="10"/>
      <name val="Arial Cyr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 Cyr"/>
      <family val="0"/>
    </font>
    <font>
      <sz val="10"/>
      <color rgb="FF10131A"/>
      <name val="Arial"/>
      <family val="2"/>
    </font>
    <font>
      <sz val="10"/>
      <color rgb="FF10131A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21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/>
    </xf>
    <xf numFmtId="2" fontId="11" fillId="0" borderId="2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52" applyFont="1" applyBorder="1" applyAlignment="1">
      <alignment/>
      <protection/>
    </xf>
    <xf numFmtId="0" fontId="5" fillId="0" borderId="0" xfId="0" applyFont="1" applyBorder="1" applyAlignment="1">
      <alignment/>
    </xf>
    <xf numFmtId="49" fontId="0" fillId="0" borderId="22" xfId="0" applyNumberForma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0" fillId="32" borderId="13" xfId="0" applyFont="1" applyFill="1" applyBorder="1" applyAlignment="1">
      <alignment horizontal="left"/>
    </xf>
    <xf numFmtId="2" fontId="15" fillId="32" borderId="10" xfId="0" applyNumberFormat="1" applyFont="1" applyFill="1" applyBorder="1" applyAlignment="1">
      <alignment horizontal="center" vertical="center"/>
    </xf>
    <xf numFmtId="2" fontId="0" fillId="32" borderId="15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2" borderId="3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60" fillId="33" borderId="13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6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2" fontId="0" fillId="33" borderId="15" xfId="0" applyNumberFormat="1" applyFont="1" applyFill="1" applyBorder="1" applyAlignment="1">
      <alignment horizontal="center" vertical="center"/>
    </xf>
    <xf numFmtId="2" fontId="60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wrapText="1"/>
    </xf>
    <xf numFmtId="0" fontId="0" fillId="33" borderId="36" xfId="0" applyFont="1" applyFill="1" applyBorder="1" applyAlignment="1">
      <alignment wrapText="1"/>
    </xf>
    <xf numFmtId="0" fontId="0" fillId="33" borderId="13" xfId="0" applyNumberFormat="1" applyFont="1" applyFill="1" applyBorder="1" applyAlignment="1">
      <alignment horizontal="center" vertical="center"/>
    </xf>
    <xf numFmtId="0" fontId="60" fillId="33" borderId="36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60" fillId="33" borderId="37" xfId="0" applyFont="1" applyFill="1" applyBorder="1" applyAlignment="1">
      <alignment/>
    </xf>
    <xf numFmtId="0" fontId="0" fillId="33" borderId="36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/>
    </xf>
    <xf numFmtId="0" fontId="62" fillId="0" borderId="36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3" fillId="0" borderId="36" xfId="0" applyFont="1" applyFill="1" applyBorder="1" applyAlignment="1">
      <alignment/>
    </xf>
    <xf numFmtId="0" fontId="22" fillId="0" borderId="3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/>
    </xf>
    <xf numFmtId="0" fontId="63" fillId="0" borderId="0" xfId="0" applyFont="1" applyFill="1" applyAlignment="1">
      <alignment/>
    </xf>
    <xf numFmtId="0" fontId="22" fillId="33" borderId="13" xfId="0" applyFont="1" applyFill="1" applyBorder="1" applyAlignment="1">
      <alignment vertical="center"/>
    </xf>
    <xf numFmtId="0" fontId="64" fillId="33" borderId="13" xfId="0" applyFont="1" applyFill="1" applyBorder="1" applyAlignment="1">
      <alignment/>
    </xf>
    <xf numFmtId="0" fontId="22" fillId="33" borderId="36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65" fillId="33" borderId="3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5" fillId="33" borderId="13" xfId="0" applyFont="1" applyFill="1" applyBorder="1" applyAlignment="1">
      <alignment/>
    </xf>
    <xf numFmtId="0" fontId="0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7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 vertical="center"/>
    </xf>
    <xf numFmtId="0" fontId="66" fillId="0" borderId="26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42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3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2" fontId="0" fillId="32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2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49" xfId="0" applyFont="1" applyBorder="1" applyAlignment="1">
      <alignment/>
    </xf>
    <xf numFmtId="0" fontId="6" fillId="0" borderId="49" xfId="0" applyFont="1" applyBorder="1" applyAlignment="1">
      <alignment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5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90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133350</xdr:rowOff>
    </xdr:from>
    <xdr:to>
      <xdr:col>3</xdr:col>
      <xdr:colOff>361950</xdr:colOff>
      <xdr:row>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276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76200</xdr:rowOff>
    </xdr:from>
    <xdr:to>
      <xdr:col>21</xdr:col>
      <xdr:colOff>457200</xdr:colOff>
      <xdr:row>6</xdr:row>
      <xdr:rowOff>95250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76200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28575</xdr:rowOff>
    </xdr:from>
    <xdr:to>
      <xdr:col>3</xdr:col>
      <xdr:colOff>428625</xdr:colOff>
      <xdr:row>7</xdr:row>
      <xdr:rowOff>19050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400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0</xdr:row>
      <xdr:rowOff>152400</xdr:rowOff>
    </xdr:from>
    <xdr:to>
      <xdr:col>16</xdr:col>
      <xdr:colOff>361950</xdr:colOff>
      <xdr:row>6</xdr:row>
      <xdr:rowOff>133350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52400"/>
          <a:ext cx="14478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28575</xdr:rowOff>
    </xdr:from>
    <xdr:to>
      <xdr:col>3</xdr:col>
      <xdr:colOff>352425</xdr:colOff>
      <xdr:row>7</xdr:row>
      <xdr:rowOff>19050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323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0</xdr:row>
      <xdr:rowOff>152400</xdr:rowOff>
    </xdr:from>
    <xdr:to>
      <xdr:col>16</xdr:col>
      <xdr:colOff>238125</xdr:colOff>
      <xdr:row>6</xdr:row>
      <xdr:rowOff>133350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52400"/>
          <a:ext cx="1323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28575</xdr:rowOff>
    </xdr:from>
    <xdr:to>
      <xdr:col>3</xdr:col>
      <xdr:colOff>581025</xdr:colOff>
      <xdr:row>7</xdr:row>
      <xdr:rowOff>19050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552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0</xdr:row>
      <xdr:rowOff>152400</xdr:rowOff>
    </xdr:from>
    <xdr:to>
      <xdr:col>16</xdr:col>
      <xdr:colOff>228600</xdr:colOff>
      <xdr:row>6</xdr:row>
      <xdr:rowOff>133350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52400"/>
          <a:ext cx="1314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28575</xdr:rowOff>
    </xdr:from>
    <xdr:to>
      <xdr:col>3</xdr:col>
      <xdr:colOff>209550</xdr:colOff>
      <xdr:row>6</xdr:row>
      <xdr:rowOff>19050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0</xdr:row>
      <xdr:rowOff>152400</xdr:rowOff>
    </xdr:from>
    <xdr:to>
      <xdr:col>16</xdr:col>
      <xdr:colOff>190500</xdr:colOff>
      <xdr:row>6</xdr:row>
      <xdr:rowOff>133350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52400"/>
          <a:ext cx="1276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28575</xdr:rowOff>
    </xdr:from>
    <xdr:to>
      <xdr:col>3</xdr:col>
      <xdr:colOff>495300</xdr:colOff>
      <xdr:row>7</xdr:row>
      <xdr:rowOff>19050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0</xdr:row>
      <xdr:rowOff>152400</xdr:rowOff>
    </xdr:from>
    <xdr:to>
      <xdr:col>16</xdr:col>
      <xdr:colOff>352425</xdr:colOff>
      <xdr:row>6</xdr:row>
      <xdr:rowOff>133350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52400"/>
          <a:ext cx="1438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9525</xdr:rowOff>
    </xdr:from>
    <xdr:to>
      <xdr:col>3</xdr:col>
      <xdr:colOff>0</xdr:colOff>
      <xdr:row>5</xdr:row>
      <xdr:rowOff>47625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0975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0</xdr:row>
      <xdr:rowOff>152400</xdr:rowOff>
    </xdr:from>
    <xdr:to>
      <xdr:col>16</xdr:col>
      <xdr:colOff>314325</xdr:colOff>
      <xdr:row>5</xdr:row>
      <xdr:rowOff>9525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152400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104775</xdr:rowOff>
    </xdr:from>
    <xdr:to>
      <xdr:col>3</xdr:col>
      <xdr:colOff>0</xdr:colOff>
      <xdr:row>6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115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428625</xdr:colOff>
      <xdr:row>0</xdr:row>
      <xdr:rowOff>114300</xdr:rowOff>
    </xdr:from>
    <xdr:to>
      <xdr:col>16</xdr:col>
      <xdr:colOff>85725</xdr:colOff>
      <xdr:row>6</xdr:row>
      <xdr:rowOff>123825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14300"/>
          <a:ext cx="1200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19050</xdr:rowOff>
    </xdr:from>
    <xdr:to>
      <xdr:col>2</xdr:col>
      <xdr:colOff>457200</xdr:colOff>
      <xdr:row>5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</xdr:row>
      <xdr:rowOff>57150</xdr:rowOff>
    </xdr:from>
    <xdr:to>
      <xdr:col>15</xdr:col>
      <xdr:colOff>295275</xdr:colOff>
      <xdr:row>4</xdr:row>
      <xdr:rowOff>142875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228600"/>
          <a:ext cx="1133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19050</xdr:rowOff>
    </xdr:from>
    <xdr:to>
      <xdr:col>3</xdr:col>
      <xdr:colOff>28575</xdr:colOff>
      <xdr:row>5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0"/>
          <a:ext cx="1143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0</xdr:row>
      <xdr:rowOff>152400</xdr:rowOff>
    </xdr:from>
    <xdr:to>
      <xdr:col>16</xdr:col>
      <xdr:colOff>361950</xdr:colOff>
      <xdr:row>5</xdr:row>
      <xdr:rowOff>19050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152400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142875</xdr:rowOff>
    </xdr:from>
    <xdr:to>
      <xdr:col>2</xdr:col>
      <xdr:colOff>209550</xdr:colOff>
      <xdr:row>5</xdr:row>
      <xdr:rowOff>104775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117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1</xdr:row>
      <xdr:rowOff>0</xdr:rowOff>
    </xdr:from>
    <xdr:to>
      <xdr:col>10</xdr:col>
      <xdr:colOff>1838325</xdr:colOff>
      <xdr:row>5</xdr:row>
      <xdr:rowOff>28575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61925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95250</xdr:rowOff>
    </xdr:from>
    <xdr:to>
      <xdr:col>3</xdr:col>
      <xdr:colOff>457200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50"/>
          <a:ext cx="1133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57150</xdr:rowOff>
    </xdr:from>
    <xdr:to>
      <xdr:col>21</xdr:col>
      <xdr:colOff>390525</xdr:colOff>
      <xdr:row>6</xdr:row>
      <xdr:rowOff>76200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57150"/>
          <a:ext cx="1343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19050</xdr:rowOff>
    </xdr:from>
    <xdr:to>
      <xdr:col>1</xdr:col>
      <xdr:colOff>1095375</xdr:colOff>
      <xdr:row>5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0</xdr:row>
      <xdr:rowOff>114300</xdr:rowOff>
    </xdr:from>
    <xdr:to>
      <xdr:col>20</xdr:col>
      <xdr:colOff>419100</xdr:colOff>
      <xdr:row>6</xdr:row>
      <xdr:rowOff>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14300"/>
          <a:ext cx="1200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28575</xdr:rowOff>
    </xdr:from>
    <xdr:to>
      <xdr:col>3</xdr:col>
      <xdr:colOff>485775</xdr:colOff>
      <xdr:row>7</xdr:row>
      <xdr:rowOff>19050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0</xdr:row>
      <xdr:rowOff>152400</xdr:rowOff>
    </xdr:from>
    <xdr:to>
      <xdr:col>16</xdr:col>
      <xdr:colOff>257175</xdr:colOff>
      <xdr:row>6</xdr:row>
      <xdr:rowOff>133350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5240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133350</xdr:rowOff>
    </xdr:from>
    <xdr:to>
      <xdr:col>3</xdr:col>
      <xdr:colOff>381000</xdr:colOff>
      <xdr:row>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295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19050</xdr:rowOff>
    </xdr:from>
    <xdr:to>
      <xdr:col>21</xdr:col>
      <xdr:colOff>390525</xdr:colOff>
      <xdr:row>6</xdr:row>
      <xdr:rowOff>114300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190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133350</xdr:rowOff>
    </xdr:from>
    <xdr:to>
      <xdr:col>3</xdr:col>
      <xdr:colOff>180975</xdr:colOff>
      <xdr:row>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095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76200</xdr:rowOff>
    </xdr:from>
    <xdr:to>
      <xdr:col>21</xdr:col>
      <xdr:colOff>400050</xdr:colOff>
      <xdr:row>6</xdr:row>
      <xdr:rowOff>95250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7620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133350</xdr:rowOff>
    </xdr:from>
    <xdr:to>
      <xdr:col>3</xdr:col>
      <xdr:colOff>238125</xdr:colOff>
      <xdr:row>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76200</xdr:rowOff>
    </xdr:from>
    <xdr:to>
      <xdr:col>21</xdr:col>
      <xdr:colOff>285750</xdr:colOff>
      <xdr:row>6</xdr:row>
      <xdr:rowOff>95250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76200"/>
          <a:ext cx="1209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133350</xdr:rowOff>
    </xdr:from>
    <xdr:to>
      <xdr:col>3</xdr:col>
      <xdr:colOff>266700</xdr:colOff>
      <xdr:row>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76200</xdr:rowOff>
    </xdr:from>
    <xdr:to>
      <xdr:col>21</xdr:col>
      <xdr:colOff>295275</xdr:colOff>
      <xdr:row>6</xdr:row>
      <xdr:rowOff>95250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76200"/>
          <a:ext cx="1219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133350</xdr:rowOff>
    </xdr:from>
    <xdr:to>
      <xdr:col>3</xdr:col>
      <xdr:colOff>266700</xdr:colOff>
      <xdr:row>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76200</xdr:rowOff>
    </xdr:from>
    <xdr:to>
      <xdr:col>21</xdr:col>
      <xdr:colOff>295275</xdr:colOff>
      <xdr:row>6</xdr:row>
      <xdr:rowOff>95250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76200"/>
          <a:ext cx="1219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28575</xdr:rowOff>
    </xdr:from>
    <xdr:to>
      <xdr:col>3</xdr:col>
      <xdr:colOff>428625</xdr:colOff>
      <xdr:row>7</xdr:row>
      <xdr:rowOff>19050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0</xdr:row>
      <xdr:rowOff>152400</xdr:rowOff>
    </xdr:from>
    <xdr:to>
      <xdr:col>16</xdr:col>
      <xdr:colOff>276225</xdr:colOff>
      <xdr:row>6</xdr:row>
      <xdr:rowOff>133350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52400"/>
          <a:ext cx="1362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28575</xdr:rowOff>
    </xdr:from>
    <xdr:to>
      <xdr:col>3</xdr:col>
      <xdr:colOff>495300</xdr:colOff>
      <xdr:row>7</xdr:row>
      <xdr:rowOff>19050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0</xdr:row>
      <xdr:rowOff>152400</xdr:rowOff>
    </xdr:from>
    <xdr:to>
      <xdr:col>16</xdr:col>
      <xdr:colOff>228600</xdr:colOff>
      <xdr:row>6</xdr:row>
      <xdr:rowOff>133350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52400"/>
          <a:ext cx="1314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ht="15.75">
      <c r="A3" s="239" t="s">
        <v>45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12.75">
      <c r="A4" s="241"/>
      <c r="B4" s="241"/>
      <c r="C4" s="241"/>
      <c r="D4" s="24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41"/>
      <c r="V4" s="241"/>
    </row>
    <row r="5" spans="1:22" ht="15.75">
      <c r="A5" s="242" t="s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1:22" ht="13.5" customHeight="1">
      <c r="A6" s="243" t="s">
        <v>46</v>
      </c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241" t="s">
        <v>47</v>
      </c>
      <c r="B8" s="241"/>
      <c r="C8" s="241"/>
      <c r="D8" s="241"/>
      <c r="E8" s="27"/>
      <c r="F8" s="27"/>
      <c r="G8" s="27"/>
      <c r="H8" s="27"/>
      <c r="I8" s="245" t="s">
        <v>2</v>
      </c>
      <c r="J8" s="244"/>
      <c r="K8" s="244"/>
      <c r="L8" s="244"/>
      <c r="M8" s="244"/>
      <c r="N8" s="27"/>
      <c r="O8" s="110"/>
      <c r="P8" s="111"/>
      <c r="Q8" s="111"/>
      <c r="R8" s="111"/>
      <c r="S8" s="111"/>
      <c r="T8" s="246" t="s">
        <v>49</v>
      </c>
      <c r="U8" s="247"/>
      <c r="V8" s="247"/>
    </row>
    <row r="9" spans="1:22" ht="13.5" customHeight="1">
      <c r="A9" s="248" t="s">
        <v>48</v>
      </c>
      <c r="B9" s="248"/>
      <c r="C9" s="248"/>
      <c r="D9" s="248"/>
      <c r="E9" s="27"/>
      <c r="F9" s="27"/>
      <c r="G9" s="27"/>
      <c r="H9" s="27"/>
      <c r="I9" s="27"/>
      <c r="J9" s="27"/>
      <c r="K9" s="27"/>
      <c r="L9" s="27"/>
      <c r="M9" s="27"/>
      <c r="N9" s="27"/>
      <c r="O9" s="110"/>
      <c r="P9" s="111"/>
      <c r="Q9" s="111"/>
      <c r="R9" s="110"/>
      <c r="S9" s="111"/>
      <c r="T9" s="249" t="s">
        <v>9</v>
      </c>
      <c r="U9" s="249" t="s">
        <v>10</v>
      </c>
      <c r="V9" s="249" t="s">
        <v>11</v>
      </c>
    </row>
    <row r="10" spans="1:22" ht="13.5" customHeight="1">
      <c r="A10" s="244"/>
      <c r="B10" s="244"/>
      <c r="C10" s="244"/>
      <c r="D10" s="244"/>
      <c r="E10" s="27"/>
      <c r="F10" s="27"/>
      <c r="G10" s="27"/>
      <c r="H10" s="27"/>
      <c r="I10" s="245" t="s">
        <v>51</v>
      </c>
      <c r="J10" s="244"/>
      <c r="K10" s="244"/>
      <c r="L10" s="244"/>
      <c r="M10" s="244"/>
      <c r="N10" s="27"/>
      <c r="O10" s="110"/>
      <c r="P10" s="110"/>
      <c r="Q10" s="110"/>
      <c r="R10" s="110"/>
      <c r="S10" s="110"/>
      <c r="T10" s="250"/>
      <c r="U10" s="250"/>
      <c r="V10" s="250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11"/>
      <c r="P11" s="111"/>
      <c r="Q11" s="111"/>
      <c r="R11" s="111"/>
      <c r="S11" s="111"/>
      <c r="T11" s="109">
        <v>137</v>
      </c>
      <c r="U11" s="109">
        <v>188</v>
      </c>
      <c r="V11" s="109">
        <v>208</v>
      </c>
    </row>
    <row r="13" spans="1:22" ht="27" customHeight="1">
      <c r="A13" s="251" t="s">
        <v>31</v>
      </c>
      <c r="B13" s="251" t="s">
        <v>36</v>
      </c>
      <c r="C13" s="252" t="s">
        <v>4</v>
      </c>
      <c r="D13" s="258"/>
      <c r="E13" s="259"/>
      <c r="F13" s="251" t="s">
        <v>5</v>
      </c>
      <c r="G13" s="251" t="s">
        <v>6</v>
      </c>
      <c r="H13" s="251" t="s">
        <v>7</v>
      </c>
      <c r="I13" s="273" t="s">
        <v>8</v>
      </c>
      <c r="J13" s="275" t="s">
        <v>9</v>
      </c>
      <c r="K13" s="276"/>
      <c r="L13" s="277"/>
      <c r="M13" s="275" t="s">
        <v>10</v>
      </c>
      <c r="N13" s="276"/>
      <c r="O13" s="277"/>
      <c r="P13" s="269" t="s">
        <v>11</v>
      </c>
      <c r="Q13" s="269" t="s">
        <v>39</v>
      </c>
      <c r="R13" s="271" t="s">
        <v>3</v>
      </c>
      <c r="S13" s="251" t="s">
        <v>13</v>
      </c>
      <c r="T13" s="252" t="s">
        <v>12</v>
      </c>
      <c r="U13" s="253"/>
      <c r="V13" s="254"/>
    </row>
    <row r="14" spans="1:22" ht="28.5" customHeight="1">
      <c r="A14" s="251"/>
      <c r="B14" s="251"/>
      <c r="C14" s="260"/>
      <c r="D14" s="261"/>
      <c r="E14" s="262"/>
      <c r="F14" s="251"/>
      <c r="G14" s="251"/>
      <c r="H14" s="251"/>
      <c r="I14" s="274"/>
      <c r="J14" s="6" t="s">
        <v>14</v>
      </c>
      <c r="K14" s="6" t="s">
        <v>15</v>
      </c>
      <c r="L14" s="74" t="s">
        <v>3</v>
      </c>
      <c r="M14" s="6" t="s">
        <v>14</v>
      </c>
      <c r="N14" s="6" t="s">
        <v>15</v>
      </c>
      <c r="O14" s="74" t="s">
        <v>3</v>
      </c>
      <c r="P14" s="270"/>
      <c r="Q14" s="270"/>
      <c r="R14" s="272"/>
      <c r="S14" s="251"/>
      <c r="T14" s="255"/>
      <c r="U14" s="256"/>
      <c r="V14" s="257"/>
    </row>
    <row r="15" spans="1:22" s="72" customFormat="1" ht="12.75">
      <c r="A15" s="13">
        <v>1</v>
      </c>
      <c r="B15" s="263" t="s">
        <v>37</v>
      </c>
      <c r="C15" s="115" t="s">
        <v>52</v>
      </c>
      <c r="D15" s="116"/>
      <c r="E15" s="117"/>
      <c r="F15" s="118">
        <v>1990</v>
      </c>
      <c r="G15" s="119" t="s">
        <v>53</v>
      </c>
      <c r="H15" s="120">
        <v>63</v>
      </c>
      <c r="I15" s="120" t="s">
        <v>42</v>
      </c>
      <c r="J15" s="70">
        <v>140</v>
      </c>
      <c r="K15" s="70">
        <f>J15</f>
        <v>140</v>
      </c>
      <c r="L15" s="70">
        <v>1</v>
      </c>
      <c r="M15" s="70">
        <v>189</v>
      </c>
      <c r="N15" s="70">
        <f>M15/2</f>
        <v>94.5</v>
      </c>
      <c r="O15" s="70">
        <v>1</v>
      </c>
      <c r="P15" s="70">
        <f>K15+N15</f>
        <v>234.5</v>
      </c>
      <c r="Q15" s="70">
        <v>1</v>
      </c>
      <c r="R15" s="81">
        <v>1</v>
      </c>
      <c r="S15" s="70">
        <v>20</v>
      </c>
      <c r="T15" s="126" t="s">
        <v>59</v>
      </c>
      <c r="U15" s="108"/>
      <c r="V15" s="12"/>
    </row>
    <row r="16" spans="1:22" s="72" customFormat="1" ht="12.75">
      <c r="A16" s="13">
        <v>2</v>
      </c>
      <c r="B16" s="264"/>
      <c r="C16" s="121" t="s">
        <v>54</v>
      </c>
      <c r="D16" s="122"/>
      <c r="E16" s="123"/>
      <c r="F16" s="124">
        <v>1995</v>
      </c>
      <c r="G16" s="124" t="s">
        <v>55</v>
      </c>
      <c r="H16" s="120">
        <v>60.5</v>
      </c>
      <c r="I16" s="120" t="s">
        <v>42</v>
      </c>
      <c r="J16" s="77">
        <v>74</v>
      </c>
      <c r="K16" s="77">
        <f>J16</f>
        <v>74</v>
      </c>
      <c r="L16" s="77">
        <v>2</v>
      </c>
      <c r="M16" s="77">
        <v>100</v>
      </c>
      <c r="N16" s="77">
        <f>M16/2</f>
        <v>50</v>
      </c>
      <c r="O16" s="77">
        <v>2</v>
      </c>
      <c r="P16" s="77">
        <f>K16+N16</f>
        <v>124</v>
      </c>
      <c r="Q16" s="77">
        <v>2</v>
      </c>
      <c r="R16" s="81">
        <v>2</v>
      </c>
      <c r="S16" s="77">
        <v>18</v>
      </c>
      <c r="T16" s="104"/>
      <c r="U16" s="108"/>
      <c r="V16" s="12"/>
    </row>
    <row r="17" spans="1:22" s="72" customFormat="1" ht="12.75">
      <c r="A17" s="13">
        <v>3</v>
      </c>
      <c r="B17" s="264"/>
      <c r="C17" s="115" t="s">
        <v>56</v>
      </c>
      <c r="D17" s="116"/>
      <c r="E17" s="117"/>
      <c r="F17" s="118">
        <v>1994</v>
      </c>
      <c r="G17" s="119" t="s">
        <v>57</v>
      </c>
      <c r="H17" s="120">
        <v>62.3</v>
      </c>
      <c r="I17" s="120" t="s">
        <v>42</v>
      </c>
      <c r="J17" s="70">
        <v>31</v>
      </c>
      <c r="K17" s="70">
        <f>J17</f>
        <v>31</v>
      </c>
      <c r="L17" s="70">
        <v>3</v>
      </c>
      <c r="M17" s="70">
        <v>60</v>
      </c>
      <c r="N17" s="70">
        <f>M17/2</f>
        <v>30</v>
      </c>
      <c r="O17" s="70">
        <v>3</v>
      </c>
      <c r="P17" s="70">
        <f>K17+N17</f>
        <v>61</v>
      </c>
      <c r="Q17" s="70">
        <v>3</v>
      </c>
      <c r="R17" s="81">
        <v>3</v>
      </c>
      <c r="S17" s="13">
        <v>16</v>
      </c>
      <c r="T17" s="104"/>
      <c r="U17" s="108"/>
      <c r="V17" s="12"/>
    </row>
    <row r="18" spans="1:24" s="72" customFormat="1" ht="12.75">
      <c r="A18" s="13">
        <v>4</v>
      </c>
      <c r="B18" s="13" t="s">
        <v>38</v>
      </c>
      <c r="C18" s="115" t="s">
        <v>60</v>
      </c>
      <c r="D18" s="116"/>
      <c r="E18" s="117"/>
      <c r="F18" s="118">
        <v>1999</v>
      </c>
      <c r="G18" s="119" t="s">
        <v>58</v>
      </c>
      <c r="H18" s="120">
        <v>61.65</v>
      </c>
      <c r="I18" s="211" t="s">
        <v>43</v>
      </c>
      <c r="J18" s="70">
        <v>33</v>
      </c>
      <c r="K18" s="70">
        <f>J18</f>
        <v>33</v>
      </c>
      <c r="L18" s="70">
        <v>1</v>
      </c>
      <c r="M18" s="70">
        <v>90</v>
      </c>
      <c r="N18" s="70">
        <f>M18/2</f>
        <v>45</v>
      </c>
      <c r="O18" s="70">
        <v>1</v>
      </c>
      <c r="P18" s="70">
        <f>K18+N18</f>
        <v>78</v>
      </c>
      <c r="Q18" s="70">
        <v>1</v>
      </c>
      <c r="R18" s="81">
        <v>4</v>
      </c>
      <c r="S18" s="70">
        <v>15</v>
      </c>
      <c r="T18" s="104"/>
      <c r="U18" s="108"/>
      <c r="V18" s="12"/>
      <c r="X18" s="32"/>
    </row>
    <row r="19" spans="1:22" ht="12.75">
      <c r="A19" s="14"/>
      <c r="B19" s="14"/>
      <c r="C19" s="15"/>
      <c r="D19" s="16"/>
      <c r="E19" s="16"/>
      <c r="F19" s="17"/>
      <c r="G19" s="18"/>
      <c r="H19" s="19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  <c r="V19" s="21"/>
    </row>
    <row r="20" spans="1:22" ht="12.75">
      <c r="A20" s="243" t="s">
        <v>16</v>
      </c>
      <c r="B20" s="243"/>
      <c r="C20" s="265"/>
      <c r="D20" s="265"/>
      <c r="E20" s="265"/>
      <c r="F20" s="265"/>
      <c r="G20" s="18"/>
      <c r="H20" s="19"/>
      <c r="I20" s="19"/>
      <c r="J20" s="266" t="s">
        <v>17</v>
      </c>
      <c r="K20" s="267"/>
      <c r="L20" s="267"/>
      <c r="M20" s="267"/>
      <c r="N20" s="268"/>
      <c r="O20" s="20"/>
      <c r="P20" s="23"/>
      <c r="Q20" s="23"/>
      <c r="R20" s="23"/>
      <c r="S20" s="23"/>
      <c r="T20" s="23"/>
      <c r="U20" s="21"/>
      <c r="V20" s="21"/>
    </row>
    <row r="21" spans="1:22" ht="12.75">
      <c r="A21" s="14"/>
      <c r="B21" s="14"/>
      <c r="C21" s="15"/>
      <c r="D21" s="16"/>
      <c r="E21" s="16"/>
      <c r="F21" s="17"/>
      <c r="G21" s="18"/>
      <c r="H21" s="19"/>
      <c r="I21" s="19"/>
      <c r="M21" s="24"/>
      <c r="N21" s="20"/>
      <c r="O21" s="20"/>
      <c r="P21" s="31"/>
      <c r="Q21" s="31"/>
      <c r="R21" s="31"/>
      <c r="S21" s="31"/>
      <c r="T21" s="31"/>
      <c r="U21" s="17"/>
      <c r="V21" s="21"/>
    </row>
    <row r="22" spans="1:22" ht="12" customHeight="1">
      <c r="A22" s="7">
        <v>1</v>
      </c>
      <c r="B22" s="115" t="s">
        <v>52</v>
      </c>
      <c r="C22" s="69"/>
      <c r="D22" s="9"/>
      <c r="E22" s="8"/>
      <c r="F22" s="25">
        <v>104</v>
      </c>
      <c r="G22" s="18"/>
      <c r="H22" s="19"/>
      <c r="I22" s="19"/>
      <c r="J22" s="7">
        <v>1</v>
      </c>
      <c r="K22" s="115" t="s">
        <v>52</v>
      </c>
      <c r="L22" s="8"/>
      <c r="M22" s="9"/>
      <c r="N22" s="70">
        <v>189</v>
      </c>
      <c r="O22" s="20"/>
      <c r="P22" s="14"/>
      <c r="Q22" s="14"/>
      <c r="R22" s="14"/>
      <c r="S22" s="16"/>
      <c r="T22" s="16"/>
      <c r="U22" s="17"/>
      <c r="V22" s="21"/>
    </row>
    <row r="23" spans="1:22" ht="12.75">
      <c r="A23" s="7">
        <v>2</v>
      </c>
      <c r="B23" s="121" t="s">
        <v>54</v>
      </c>
      <c r="C23" s="69"/>
      <c r="D23" s="9"/>
      <c r="E23" s="8"/>
      <c r="F23" s="25">
        <v>74</v>
      </c>
      <c r="G23" s="18"/>
      <c r="H23" s="19"/>
      <c r="I23" s="19"/>
      <c r="J23" s="7">
        <v>2</v>
      </c>
      <c r="K23" s="121" t="s">
        <v>54</v>
      </c>
      <c r="L23" s="8"/>
      <c r="M23" s="9"/>
      <c r="N23" s="77">
        <v>100</v>
      </c>
      <c r="O23" s="20"/>
      <c r="P23" s="14"/>
      <c r="Q23" s="14"/>
      <c r="R23" s="14"/>
      <c r="S23" s="16"/>
      <c r="T23" s="16"/>
      <c r="U23" s="17"/>
      <c r="V23" s="21"/>
    </row>
    <row r="24" spans="1:22" ht="12.75">
      <c r="A24" s="7">
        <v>3</v>
      </c>
      <c r="B24" s="115" t="s">
        <v>56</v>
      </c>
      <c r="C24" s="73"/>
      <c r="D24" s="9"/>
      <c r="E24" s="8"/>
      <c r="F24" s="25">
        <v>31</v>
      </c>
      <c r="G24" s="18"/>
      <c r="H24" s="19"/>
      <c r="I24" s="19"/>
      <c r="J24" s="7">
        <v>3</v>
      </c>
      <c r="K24" s="115" t="s">
        <v>56</v>
      </c>
      <c r="L24" s="8"/>
      <c r="M24" s="9"/>
      <c r="N24" s="70">
        <v>60</v>
      </c>
      <c r="O24" s="20"/>
      <c r="P24" s="14"/>
      <c r="Q24" s="14"/>
      <c r="R24" s="14"/>
      <c r="S24" s="16"/>
      <c r="T24" s="16"/>
      <c r="U24" s="21"/>
      <c r="V24" s="21"/>
    </row>
    <row r="25" spans="16:20" ht="12" customHeight="1">
      <c r="P25" s="31"/>
      <c r="Q25" s="31"/>
      <c r="R25" s="31"/>
      <c r="S25" s="31"/>
      <c r="T25" s="31"/>
    </row>
    <row r="26" spans="16:20" ht="12" customHeight="1">
      <c r="P26" s="31"/>
      <c r="Q26" s="31"/>
      <c r="R26" s="31"/>
      <c r="S26" s="31"/>
      <c r="T26" s="31"/>
    </row>
    <row r="27" spans="16:20" ht="12" customHeight="1">
      <c r="P27" s="31"/>
      <c r="Q27" s="31"/>
      <c r="R27" s="31"/>
      <c r="S27" s="31"/>
      <c r="T27" s="31"/>
    </row>
    <row r="28" spans="1:21" ht="12.75">
      <c r="A28" s="26"/>
      <c r="B28" s="26"/>
      <c r="C28" s="22" t="s">
        <v>40</v>
      </c>
      <c r="D28" s="26"/>
      <c r="E28" s="26"/>
      <c r="F28" s="26"/>
      <c r="G28" s="193" t="s">
        <v>477</v>
      </c>
      <c r="H28" s="26"/>
      <c r="I28" s="26"/>
      <c r="J28" s="26"/>
      <c r="K28" s="26"/>
      <c r="L28" s="22" t="s">
        <v>41</v>
      </c>
      <c r="M28" s="26"/>
      <c r="N28" s="26"/>
      <c r="O28" s="26"/>
      <c r="P28" s="193" t="s">
        <v>478</v>
      </c>
      <c r="Q28" s="22"/>
      <c r="R28" s="22"/>
      <c r="S28" s="22"/>
      <c r="T28" s="22"/>
      <c r="U28" s="26"/>
    </row>
    <row r="29" spans="8:24" ht="12.75"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X29" s="26"/>
    </row>
    <row r="30" spans="1:24" ht="12.75">
      <c r="A30" s="26"/>
      <c r="B30" s="26"/>
      <c r="C30" s="26"/>
      <c r="D30" s="26"/>
      <c r="E30" s="26"/>
      <c r="F30" s="26"/>
      <c r="G30" s="22"/>
      <c r="H30" s="22"/>
      <c r="I30" s="22"/>
      <c r="J30" s="26"/>
      <c r="K30" s="26"/>
      <c r="L30" s="26"/>
      <c r="M30" s="26"/>
      <c r="N30" s="26"/>
      <c r="O30" s="26"/>
      <c r="P30" s="26"/>
      <c r="Q30" s="26"/>
      <c r="R30" s="26"/>
      <c r="S30" s="22"/>
      <c r="T30" s="22"/>
      <c r="U30" s="26"/>
      <c r="X30" s="26"/>
    </row>
    <row r="32" ht="12.75">
      <c r="G32" s="22"/>
    </row>
  </sheetData>
  <sheetProtection/>
  <mergeCells count="31">
    <mergeCell ref="B15:B17"/>
    <mergeCell ref="A20:F20"/>
    <mergeCell ref="J20:N20"/>
    <mergeCell ref="P13:P14"/>
    <mergeCell ref="Q13:Q14"/>
    <mergeCell ref="R13:R14"/>
    <mergeCell ref="I13:I14"/>
    <mergeCell ref="J13:L13"/>
    <mergeCell ref="M13:O13"/>
    <mergeCell ref="S13:S14"/>
    <mergeCell ref="T13:V14"/>
    <mergeCell ref="I10:M10"/>
    <mergeCell ref="A13:A14"/>
    <mergeCell ref="B13:B14"/>
    <mergeCell ref="C13:E14"/>
    <mergeCell ref="F13:F14"/>
    <mergeCell ref="G13:G14"/>
    <mergeCell ref="H13:H14"/>
    <mergeCell ref="A8:D8"/>
    <mergeCell ref="I8:M8"/>
    <mergeCell ref="T8:V8"/>
    <mergeCell ref="A9:D10"/>
    <mergeCell ref="T9:T10"/>
    <mergeCell ref="U9:U10"/>
    <mergeCell ref="V9:V10"/>
    <mergeCell ref="A2:V2"/>
    <mergeCell ref="A3:V3"/>
    <mergeCell ref="A4:D4"/>
    <mergeCell ref="U4:V4"/>
    <mergeCell ref="A5:V5"/>
    <mergeCell ref="A6:V6"/>
  </mergeCells>
  <printOptions/>
  <pageMargins left="0.15748031496062992" right="0.2755905511811024" top="0.7480314960629921" bottom="0.7480314960629921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selection activeCell="A1" sqref="A1:Q24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285" t="s">
        <v>0</v>
      </c>
      <c r="G2" s="285"/>
      <c r="H2" s="285"/>
      <c r="I2" s="285"/>
      <c r="J2" s="285"/>
      <c r="K2" s="285"/>
      <c r="L2" s="28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105"/>
      <c r="B3" s="105"/>
      <c r="C3" s="105"/>
      <c r="D3" s="105"/>
      <c r="E3" s="27"/>
      <c r="F3" s="285" t="s">
        <v>45</v>
      </c>
      <c r="G3" s="285"/>
      <c r="H3" s="285"/>
      <c r="I3" s="285"/>
      <c r="J3" s="285"/>
      <c r="K3" s="285"/>
      <c r="L3" s="285"/>
      <c r="M3" s="27"/>
      <c r="N3" s="110"/>
      <c r="O3" s="110"/>
      <c r="P3" s="110"/>
      <c r="Q3" s="111"/>
      <c r="R3" s="111"/>
      <c r="S3" s="111"/>
      <c r="T3" s="111"/>
      <c r="U3" s="111"/>
      <c r="V3" s="112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110"/>
      <c r="O4" s="110"/>
      <c r="P4" s="110"/>
      <c r="Q4" s="111"/>
      <c r="R4" s="111"/>
      <c r="S4" s="110"/>
      <c r="T4" s="111"/>
      <c r="U4" s="111"/>
      <c r="V4" s="18"/>
    </row>
    <row r="5" spans="1:22" ht="13.5" customHeight="1">
      <c r="A5" s="27"/>
      <c r="B5" s="27"/>
      <c r="C5" s="27"/>
      <c r="D5" s="27"/>
      <c r="E5" s="27"/>
      <c r="F5" s="286" t="s">
        <v>1</v>
      </c>
      <c r="G5" s="286"/>
      <c r="H5" s="286"/>
      <c r="I5" s="286"/>
      <c r="J5" s="286"/>
      <c r="K5" s="286"/>
      <c r="L5" s="286"/>
      <c r="M5" s="27"/>
      <c r="N5" s="110"/>
      <c r="O5" s="110"/>
      <c r="P5" s="110"/>
      <c r="Q5" s="110"/>
      <c r="R5" s="110"/>
      <c r="S5" s="110"/>
      <c r="T5" s="110"/>
      <c r="U5" s="110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11"/>
      <c r="O6" s="111"/>
      <c r="P6" s="111"/>
      <c r="Q6" s="111"/>
      <c r="R6" s="111"/>
      <c r="S6" s="111"/>
      <c r="T6" s="111"/>
      <c r="U6" s="111"/>
      <c r="V6" s="111"/>
    </row>
    <row r="7" spans="1:17" ht="13.5" customHeight="1">
      <c r="A7" s="14"/>
      <c r="B7" s="14"/>
      <c r="C7" s="14"/>
      <c r="D7" s="14"/>
      <c r="E7" s="14"/>
      <c r="F7" s="266" t="s">
        <v>46</v>
      </c>
      <c r="G7" s="268"/>
      <c r="H7" s="268"/>
      <c r="I7" s="268"/>
      <c r="J7" s="268"/>
      <c r="K7" s="268"/>
      <c r="L7" s="268"/>
      <c r="M7" s="14"/>
      <c r="N7" s="14"/>
      <c r="O7" s="14"/>
      <c r="P7" s="14"/>
      <c r="Q7" s="14"/>
    </row>
    <row r="8" spans="1:29" ht="19.5" customHeight="1">
      <c r="A8" s="105"/>
      <c r="B8" s="105"/>
      <c r="C8" s="105"/>
      <c r="D8" s="105"/>
      <c r="E8" s="23"/>
      <c r="F8" s="23"/>
      <c r="G8" s="23"/>
      <c r="H8" s="23"/>
      <c r="I8" s="23"/>
      <c r="J8" s="23"/>
      <c r="K8" s="23"/>
      <c r="L8" s="23"/>
      <c r="M8" s="23"/>
      <c r="N8" s="105"/>
      <c r="O8" s="105"/>
      <c r="P8" s="105"/>
      <c r="Q8" s="105"/>
      <c r="W8" s="110"/>
      <c r="X8" s="111"/>
      <c r="Y8" s="111"/>
      <c r="Z8" s="111"/>
      <c r="AA8" s="111"/>
      <c r="AB8" s="111"/>
      <c r="AC8" s="112"/>
    </row>
    <row r="9" spans="1:29" ht="15" customHeight="1">
      <c r="A9" s="3"/>
      <c r="B9" s="3"/>
      <c r="C9" s="3"/>
      <c r="D9" s="3"/>
      <c r="E9" s="14"/>
      <c r="F9" s="14"/>
      <c r="G9" s="266" t="s">
        <v>18</v>
      </c>
      <c r="H9" s="268"/>
      <c r="I9" s="268"/>
      <c r="J9" s="268"/>
      <c r="K9" s="14"/>
      <c r="L9" s="110"/>
      <c r="M9" s="111"/>
      <c r="N9" s="111"/>
      <c r="O9" s="111"/>
      <c r="P9" s="195"/>
      <c r="Q9" s="287" t="s">
        <v>49</v>
      </c>
      <c r="W9" s="110"/>
      <c r="X9" s="111"/>
      <c r="Y9" s="111"/>
      <c r="Z9" s="110"/>
      <c r="AA9" s="111"/>
      <c r="AB9" s="111"/>
      <c r="AC9" s="18"/>
    </row>
    <row r="10" spans="1:29" ht="15" customHeight="1">
      <c r="A10" s="241" t="s">
        <v>47</v>
      </c>
      <c r="B10" s="241"/>
      <c r="C10" s="241"/>
      <c r="D10" s="241"/>
      <c r="E10" s="14"/>
      <c r="F10" s="14"/>
      <c r="G10" s="14"/>
      <c r="H10" s="14"/>
      <c r="I10" s="14"/>
      <c r="J10" s="14"/>
      <c r="K10" s="14"/>
      <c r="L10" s="110"/>
      <c r="M10" s="111"/>
      <c r="N10" s="110"/>
      <c r="O10" s="111"/>
      <c r="P10" s="195"/>
      <c r="Q10" s="281"/>
      <c r="W10" s="110"/>
      <c r="X10" s="111"/>
      <c r="Y10" s="111"/>
      <c r="Z10" s="110"/>
      <c r="AA10" s="111"/>
      <c r="AB10" s="111"/>
      <c r="AC10" s="18"/>
    </row>
    <row r="11" spans="1:29" ht="15" customHeight="1">
      <c r="A11" s="248" t="s">
        <v>48</v>
      </c>
      <c r="B11" s="248"/>
      <c r="C11" s="248"/>
      <c r="D11" s="248"/>
      <c r="E11" s="14"/>
      <c r="F11" s="14"/>
      <c r="G11" s="266" t="s">
        <v>76</v>
      </c>
      <c r="H11" s="268"/>
      <c r="I11" s="268"/>
      <c r="J11" s="268"/>
      <c r="K11" s="14"/>
      <c r="L11" s="110"/>
      <c r="M11" s="110"/>
      <c r="N11" s="110"/>
      <c r="O11" s="110"/>
      <c r="P11" s="194"/>
      <c r="Q11" s="288"/>
      <c r="W11" s="110"/>
      <c r="X11" s="111"/>
      <c r="Y11" s="111"/>
      <c r="Z11" s="110"/>
      <c r="AA11" s="111"/>
      <c r="AB11" s="111"/>
      <c r="AC11" s="18"/>
    </row>
    <row r="12" spans="1:29" ht="15" customHeight="1">
      <c r="A12" s="244"/>
      <c r="B12" s="244"/>
      <c r="C12" s="244"/>
      <c r="D12" s="244"/>
      <c r="E12" s="14"/>
      <c r="F12" s="14"/>
      <c r="G12" s="14"/>
      <c r="H12" s="14"/>
      <c r="I12" s="14"/>
      <c r="J12" s="14"/>
      <c r="K12" s="14"/>
      <c r="L12" s="111"/>
      <c r="M12" s="111"/>
      <c r="N12" s="111"/>
      <c r="O12" s="111"/>
      <c r="P12" s="195"/>
      <c r="Q12" s="109">
        <v>84</v>
      </c>
      <c r="W12" s="110"/>
      <c r="X12" s="111"/>
      <c r="Y12" s="111"/>
      <c r="Z12" s="110"/>
      <c r="AA12" s="111"/>
      <c r="AB12" s="111"/>
      <c r="AC12" s="18"/>
    </row>
    <row r="13" spans="23:29" ht="12.75">
      <c r="W13" s="110"/>
      <c r="X13" s="110"/>
      <c r="Y13" s="110"/>
      <c r="Z13" s="110"/>
      <c r="AA13" s="110"/>
      <c r="AB13" s="110"/>
      <c r="AC13" s="18"/>
    </row>
    <row r="14" spans="1:29" ht="21.75" customHeight="1">
      <c r="A14" s="273" t="s">
        <v>31</v>
      </c>
      <c r="B14" s="273" t="s">
        <v>36</v>
      </c>
      <c r="C14" s="252" t="s">
        <v>4</v>
      </c>
      <c r="D14" s="289"/>
      <c r="E14" s="290"/>
      <c r="F14" s="273" t="s">
        <v>5</v>
      </c>
      <c r="G14" s="273" t="s">
        <v>6</v>
      </c>
      <c r="H14" s="273" t="s">
        <v>7</v>
      </c>
      <c r="I14" s="273" t="s">
        <v>8</v>
      </c>
      <c r="J14" s="294" t="s">
        <v>19</v>
      </c>
      <c r="K14" s="273" t="s">
        <v>39</v>
      </c>
      <c r="L14" s="294" t="s">
        <v>3</v>
      </c>
      <c r="M14" s="273" t="s">
        <v>13</v>
      </c>
      <c r="N14" s="252" t="s">
        <v>12</v>
      </c>
      <c r="O14" s="289"/>
      <c r="P14" s="289"/>
      <c r="Q14" s="290"/>
      <c r="W14" s="111"/>
      <c r="X14" s="111"/>
      <c r="Y14" s="111"/>
      <c r="Z14" s="111"/>
      <c r="AA14" s="111"/>
      <c r="AB14" s="111"/>
      <c r="AC14" s="111"/>
    </row>
    <row r="15" spans="1:17" ht="25.5" customHeight="1">
      <c r="A15" s="274"/>
      <c r="B15" s="274"/>
      <c r="C15" s="291"/>
      <c r="D15" s="292"/>
      <c r="E15" s="293"/>
      <c r="F15" s="274"/>
      <c r="G15" s="274"/>
      <c r="H15" s="274"/>
      <c r="I15" s="274"/>
      <c r="J15" s="295"/>
      <c r="K15" s="274"/>
      <c r="L15" s="295"/>
      <c r="M15" s="274"/>
      <c r="N15" s="291"/>
      <c r="O15" s="292"/>
      <c r="P15" s="292"/>
      <c r="Q15" s="293"/>
    </row>
    <row r="16" spans="1:17" s="72" customFormat="1" ht="12.75">
      <c r="A16" s="57">
        <v>1</v>
      </c>
      <c r="B16" s="263" t="s">
        <v>37</v>
      </c>
      <c r="C16" s="115" t="s">
        <v>207</v>
      </c>
      <c r="D16" s="116"/>
      <c r="E16" s="117"/>
      <c r="F16" s="118">
        <v>1991</v>
      </c>
      <c r="G16" s="119" t="s">
        <v>53</v>
      </c>
      <c r="H16" s="85">
        <v>73</v>
      </c>
      <c r="I16" s="85" t="s">
        <v>42</v>
      </c>
      <c r="J16" s="70">
        <v>82</v>
      </c>
      <c r="K16" s="77">
        <v>1</v>
      </c>
      <c r="L16" s="81">
        <v>1</v>
      </c>
      <c r="M16" s="70">
        <v>20</v>
      </c>
      <c r="N16" s="125" t="s">
        <v>213</v>
      </c>
      <c r="O16" s="108"/>
      <c r="P16" s="108"/>
      <c r="Q16" s="12"/>
    </row>
    <row r="17" spans="1:17" s="72" customFormat="1" ht="12.75">
      <c r="A17" s="57">
        <v>2</v>
      </c>
      <c r="B17" s="264"/>
      <c r="C17" s="121" t="s">
        <v>80</v>
      </c>
      <c r="D17" s="122"/>
      <c r="E17" s="123"/>
      <c r="F17" s="124">
        <v>1987</v>
      </c>
      <c r="G17" s="124" t="s">
        <v>55</v>
      </c>
      <c r="H17" s="85">
        <v>71.8</v>
      </c>
      <c r="I17" s="85" t="s">
        <v>42</v>
      </c>
      <c r="J17" s="70">
        <v>66</v>
      </c>
      <c r="K17" s="77">
        <v>2</v>
      </c>
      <c r="L17" s="81">
        <v>2</v>
      </c>
      <c r="M17" s="70">
        <v>18</v>
      </c>
      <c r="N17" s="125"/>
      <c r="O17" s="108"/>
      <c r="P17" s="108"/>
      <c r="Q17" s="12"/>
    </row>
    <row r="18" spans="1:17" s="72" customFormat="1" ht="12.75">
      <c r="A18" s="57">
        <v>3</v>
      </c>
      <c r="B18" s="264"/>
      <c r="C18" s="115" t="s">
        <v>209</v>
      </c>
      <c r="D18" s="116"/>
      <c r="E18" s="117"/>
      <c r="F18" s="118">
        <v>1978</v>
      </c>
      <c r="G18" s="119" t="s">
        <v>58</v>
      </c>
      <c r="H18" s="85">
        <v>71.7</v>
      </c>
      <c r="I18" s="85" t="s">
        <v>42</v>
      </c>
      <c r="J18" s="70">
        <v>43</v>
      </c>
      <c r="K18" s="77">
        <v>3</v>
      </c>
      <c r="L18" s="81">
        <v>3</v>
      </c>
      <c r="M18" s="70">
        <v>16</v>
      </c>
      <c r="N18" s="125"/>
      <c r="O18" s="108"/>
      <c r="P18" s="108"/>
      <c r="Q18" s="12"/>
    </row>
    <row r="19" spans="1:17" s="72" customFormat="1" ht="12.75">
      <c r="A19" s="57">
        <v>4</v>
      </c>
      <c r="B19" s="280"/>
      <c r="C19" s="127" t="s">
        <v>208</v>
      </c>
      <c r="D19" s="128"/>
      <c r="E19" s="129"/>
      <c r="F19" s="130">
        <v>1978</v>
      </c>
      <c r="G19" s="119" t="s">
        <v>115</v>
      </c>
      <c r="H19" s="85">
        <v>72</v>
      </c>
      <c r="I19" s="85" t="s">
        <v>42</v>
      </c>
      <c r="J19" s="70">
        <v>38</v>
      </c>
      <c r="K19" s="77">
        <v>4</v>
      </c>
      <c r="L19" s="81">
        <v>4</v>
      </c>
      <c r="M19" s="70">
        <v>15</v>
      </c>
      <c r="N19" s="125"/>
      <c r="O19" s="108"/>
      <c r="P19" s="108"/>
      <c r="Q19" s="12"/>
    </row>
    <row r="20" spans="1:19" s="80" customFormat="1" ht="12.75">
      <c r="A20" s="57">
        <v>5</v>
      </c>
      <c r="B20" s="263" t="s">
        <v>38</v>
      </c>
      <c r="C20" s="121" t="s">
        <v>211</v>
      </c>
      <c r="D20" s="122"/>
      <c r="E20" s="123"/>
      <c r="F20" s="124">
        <v>1992</v>
      </c>
      <c r="G20" s="119" t="s">
        <v>68</v>
      </c>
      <c r="H20" s="120">
        <v>71.9</v>
      </c>
      <c r="I20" s="85" t="s">
        <v>43</v>
      </c>
      <c r="J20" s="70">
        <v>82</v>
      </c>
      <c r="K20" s="77">
        <v>1</v>
      </c>
      <c r="L20" s="81">
        <v>5</v>
      </c>
      <c r="M20" s="70">
        <v>14</v>
      </c>
      <c r="N20" s="125"/>
      <c r="O20" s="108"/>
      <c r="P20" s="108"/>
      <c r="Q20" s="12"/>
      <c r="R20" s="72"/>
      <c r="S20" s="32"/>
    </row>
    <row r="21" spans="1:19" s="80" customFormat="1" ht="14.25">
      <c r="A21" s="57">
        <v>6</v>
      </c>
      <c r="B21" s="264"/>
      <c r="C21" s="127" t="s">
        <v>87</v>
      </c>
      <c r="D21" s="128"/>
      <c r="E21" s="129"/>
      <c r="F21" s="130">
        <v>1969</v>
      </c>
      <c r="G21" s="124" t="s">
        <v>68</v>
      </c>
      <c r="H21" s="120">
        <v>69.7</v>
      </c>
      <c r="I21" s="85" t="s">
        <v>43</v>
      </c>
      <c r="J21" s="75">
        <v>72</v>
      </c>
      <c r="K21" s="77">
        <v>2</v>
      </c>
      <c r="L21" s="81">
        <v>6</v>
      </c>
      <c r="M21" s="70">
        <v>13</v>
      </c>
      <c r="N21" s="125"/>
      <c r="O21" s="113"/>
      <c r="P21" s="113"/>
      <c r="Q21" s="12"/>
      <c r="R21" s="72"/>
      <c r="S21" s="32"/>
    </row>
    <row r="22" spans="1:17" s="80" customFormat="1" ht="12.75">
      <c r="A22" s="57">
        <v>7</v>
      </c>
      <c r="B22" s="264"/>
      <c r="C22" s="127" t="s">
        <v>210</v>
      </c>
      <c r="D22" s="128"/>
      <c r="E22" s="129"/>
      <c r="F22" s="130">
        <v>1997</v>
      </c>
      <c r="G22" s="119" t="s">
        <v>111</v>
      </c>
      <c r="H22" s="120">
        <v>73</v>
      </c>
      <c r="I22" s="90" t="s">
        <v>43</v>
      </c>
      <c r="J22" s="70">
        <v>66</v>
      </c>
      <c r="K22" s="77">
        <v>3</v>
      </c>
      <c r="L22" s="81">
        <v>7</v>
      </c>
      <c r="M22" s="70">
        <v>12</v>
      </c>
      <c r="N22" s="125"/>
      <c r="O22" s="108"/>
      <c r="P22" s="108"/>
      <c r="Q22" s="12"/>
    </row>
    <row r="23" spans="1:17" s="80" customFormat="1" ht="12.75">
      <c r="A23" s="57">
        <v>8</v>
      </c>
      <c r="B23" s="280"/>
      <c r="C23" s="115" t="s">
        <v>212</v>
      </c>
      <c r="D23" s="116"/>
      <c r="E23" s="129"/>
      <c r="F23" s="130">
        <v>1976</v>
      </c>
      <c r="G23" s="119" t="s">
        <v>68</v>
      </c>
      <c r="H23" s="120">
        <v>72.95</v>
      </c>
      <c r="I23" s="85" t="s">
        <v>43</v>
      </c>
      <c r="J23" s="77">
        <v>57</v>
      </c>
      <c r="K23" s="77">
        <v>4</v>
      </c>
      <c r="L23" s="81">
        <v>8</v>
      </c>
      <c r="M23" s="70">
        <v>11</v>
      </c>
      <c r="N23" s="121" t="s">
        <v>150</v>
      </c>
      <c r="O23" s="108"/>
      <c r="P23" s="108"/>
      <c r="Q23" s="12"/>
    </row>
    <row r="24" spans="1:17" ht="12.75">
      <c r="A24" s="14"/>
      <c r="B24" s="14"/>
      <c r="C24" s="15"/>
      <c r="D24" s="16"/>
      <c r="E24" s="16"/>
      <c r="F24" s="17"/>
      <c r="G24" s="18"/>
      <c r="H24" s="19"/>
      <c r="I24" s="19"/>
      <c r="J24" s="20"/>
      <c r="K24" s="20"/>
      <c r="L24" s="20"/>
      <c r="M24" s="20"/>
      <c r="N24" s="21"/>
      <c r="O24" s="21"/>
      <c r="P24" s="21"/>
      <c r="Q24" s="21"/>
    </row>
    <row r="25" ht="12" customHeight="1">
      <c r="M25" s="31"/>
    </row>
    <row r="26" spans="1:15" ht="12.75">
      <c r="A26" s="26"/>
      <c r="B26" s="26"/>
      <c r="C26" s="22" t="s">
        <v>40</v>
      </c>
      <c r="D26" s="26"/>
      <c r="E26" s="26"/>
      <c r="F26" s="193" t="s">
        <v>477</v>
      </c>
      <c r="G26" s="22"/>
      <c r="H26" s="26"/>
      <c r="I26" s="22" t="s">
        <v>41</v>
      </c>
      <c r="J26" s="26"/>
      <c r="K26" s="22"/>
      <c r="L26" s="22"/>
      <c r="M26" s="193" t="s">
        <v>480</v>
      </c>
      <c r="N26" s="26"/>
      <c r="O26" s="26"/>
    </row>
    <row r="27" spans="8:19" ht="12.75">
      <c r="H27" s="26"/>
      <c r="I27" s="26"/>
      <c r="J27" s="26"/>
      <c r="K27" s="26"/>
      <c r="L27" s="26"/>
      <c r="M27" s="26"/>
      <c r="N27" s="26"/>
      <c r="O27" s="26"/>
      <c r="P27" s="26"/>
      <c r="S27" s="26"/>
    </row>
    <row r="28" spans="1:19" ht="12.75">
      <c r="A28" s="26"/>
      <c r="B28" s="26"/>
      <c r="C28" s="26"/>
      <c r="D28" s="26"/>
      <c r="E28" s="26"/>
      <c r="F28" s="26"/>
      <c r="G28" s="22"/>
      <c r="H28" s="22"/>
      <c r="I28" s="22"/>
      <c r="J28" s="26"/>
      <c r="K28" s="26"/>
      <c r="L28" s="26"/>
      <c r="M28" s="22"/>
      <c r="N28" s="26"/>
      <c r="O28" s="26"/>
      <c r="P28" s="26"/>
      <c r="S28" s="26"/>
    </row>
    <row r="30" ht="12.75">
      <c r="G30" s="22"/>
    </row>
  </sheetData>
  <sheetProtection/>
  <mergeCells count="23">
    <mergeCell ref="N14:Q15"/>
    <mergeCell ref="B16:B19"/>
    <mergeCell ref="B20:B23"/>
    <mergeCell ref="I14:I15"/>
    <mergeCell ref="J14:J15"/>
    <mergeCell ref="K14:K15"/>
    <mergeCell ref="L14:L15"/>
    <mergeCell ref="M14:M15"/>
    <mergeCell ref="A14:A15"/>
    <mergeCell ref="B14:B15"/>
    <mergeCell ref="C14:E15"/>
    <mergeCell ref="F14:F15"/>
    <mergeCell ref="G14:G15"/>
    <mergeCell ref="H14:H15"/>
    <mergeCell ref="Q9:Q11"/>
    <mergeCell ref="A10:D10"/>
    <mergeCell ref="A11:D12"/>
    <mergeCell ref="G11:J11"/>
    <mergeCell ref="F2:L2"/>
    <mergeCell ref="F3:L3"/>
    <mergeCell ref="F5:L5"/>
    <mergeCell ref="F7:L7"/>
    <mergeCell ref="G9:J9"/>
  </mergeCells>
  <printOptions/>
  <pageMargins left="0.31" right="0.49" top="0.7480314960629921" bottom="0.7480314960629921" header="0.31496062992125984" footer="0.31496062992125984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5">
      <selection activeCell="M22" sqref="M22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285" t="s">
        <v>0</v>
      </c>
      <c r="G2" s="285"/>
      <c r="H2" s="285"/>
      <c r="I2" s="285"/>
      <c r="J2" s="285"/>
      <c r="K2" s="285"/>
      <c r="L2" s="28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105"/>
      <c r="B3" s="105"/>
      <c r="C3" s="105"/>
      <c r="D3" s="105"/>
      <c r="E3" s="27"/>
      <c r="F3" s="285" t="s">
        <v>45</v>
      </c>
      <c r="G3" s="285"/>
      <c r="H3" s="285"/>
      <c r="I3" s="285"/>
      <c r="J3" s="285"/>
      <c r="K3" s="285"/>
      <c r="L3" s="285"/>
      <c r="M3" s="27"/>
      <c r="N3" s="110"/>
      <c r="O3" s="110"/>
      <c r="P3" s="110"/>
      <c r="Q3" s="111"/>
      <c r="R3" s="111"/>
      <c r="S3" s="111"/>
      <c r="T3" s="111"/>
      <c r="U3" s="111"/>
      <c r="V3" s="112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110"/>
      <c r="O4" s="110"/>
      <c r="P4" s="110"/>
      <c r="Q4" s="111"/>
      <c r="R4" s="111"/>
      <c r="S4" s="110"/>
      <c r="T4" s="111"/>
      <c r="U4" s="111"/>
      <c r="V4" s="18"/>
    </row>
    <row r="5" spans="1:22" ht="13.5" customHeight="1">
      <c r="A5" s="27"/>
      <c r="B5" s="27"/>
      <c r="C5" s="27"/>
      <c r="D5" s="27"/>
      <c r="E5" s="27"/>
      <c r="F5" s="286" t="s">
        <v>1</v>
      </c>
      <c r="G5" s="286"/>
      <c r="H5" s="286"/>
      <c r="I5" s="286"/>
      <c r="J5" s="286"/>
      <c r="K5" s="286"/>
      <c r="L5" s="286"/>
      <c r="M5" s="27"/>
      <c r="N5" s="110"/>
      <c r="O5" s="110"/>
      <c r="P5" s="110"/>
      <c r="Q5" s="110"/>
      <c r="R5" s="110"/>
      <c r="S5" s="110"/>
      <c r="T5" s="110"/>
      <c r="U5" s="110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11"/>
      <c r="O6" s="111"/>
      <c r="P6" s="111"/>
      <c r="Q6" s="111"/>
      <c r="R6" s="111"/>
      <c r="S6" s="111"/>
      <c r="T6" s="111"/>
      <c r="U6" s="111"/>
      <c r="V6" s="111"/>
    </row>
    <row r="7" spans="1:17" ht="13.5" customHeight="1">
      <c r="A7" s="14"/>
      <c r="B7" s="14"/>
      <c r="C7" s="14"/>
      <c r="D7" s="14"/>
      <c r="E7" s="14"/>
      <c r="F7" s="266" t="s">
        <v>46</v>
      </c>
      <c r="G7" s="268"/>
      <c r="H7" s="268"/>
      <c r="I7" s="268"/>
      <c r="J7" s="268"/>
      <c r="K7" s="268"/>
      <c r="L7" s="268"/>
      <c r="M7" s="14"/>
      <c r="N7" s="14"/>
      <c r="O7" s="14"/>
      <c r="P7" s="14"/>
      <c r="Q7" s="14"/>
    </row>
    <row r="8" spans="1:29" ht="19.5" customHeight="1">
      <c r="A8" s="105"/>
      <c r="B8" s="105"/>
      <c r="C8" s="105"/>
      <c r="D8" s="105"/>
      <c r="E8" s="23"/>
      <c r="F8" s="23"/>
      <c r="G8" s="23"/>
      <c r="H8" s="23"/>
      <c r="I8" s="23"/>
      <c r="J8" s="23"/>
      <c r="K8" s="23"/>
      <c r="L8" s="23"/>
      <c r="M8" s="23"/>
      <c r="N8" s="105"/>
      <c r="O8" s="105"/>
      <c r="P8" s="105"/>
      <c r="Q8" s="105"/>
      <c r="W8" s="110"/>
      <c r="X8" s="111"/>
      <c r="Y8" s="111"/>
      <c r="Z8" s="111"/>
      <c r="AA8" s="111"/>
      <c r="AB8" s="111"/>
      <c r="AC8" s="112"/>
    </row>
    <row r="9" spans="1:29" ht="15" customHeight="1">
      <c r="A9" s="3"/>
      <c r="B9" s="3"/>
      <c r="C9" s="3"/>
      <c r="D9" s="3"/>
      <c r="E9" s="14"/>
      <c r="F9" s="14"/>
      <c r="G9" s="266" t="s">
        <v>18</v>
      </c>
      <c r="H9" s="268"/>
      <c r="I9" s="268"/>
      <c r="J9" s="268"/>
      <c r="K9" s="14"/>
      <c r="L9" s="110"/>
      <c r="M9" s="111"/>
      <c r="N9" s="111"/>
      <c r="O9" s="111"/>
      <c r="P9" s="195"/>
      <c r="Q9" s="287" t="s">
        <v>49</v>
      </c>
      <c r="W9" s="110"/>
      <c r="X9" s="111"/>
      <c r="Y9" s="111"/>
      <c r="Z9" s="110"/>
      <c r="AA9" s="111"/>
      <c r="AB9" s="111"/>
      <c r="AC9" s="18"/>
    </row>
    <row r="10" spans="1:29" ht="15" customHeight="1">
      <c r="A10" s="241" t="s">
        <v>47</v>
      </c>
      <c r="B10" s="241"/>
      <c r="C10" s="241"/>
      <c r="D10" s="241"/>
      <c r="E10" s="14"/>
      <c r="F10" s="14"/>
      <c r="G10" s="14"/>
      <c r="H10" s="14"/>
      <c r="I10" s="14"/>
      <c r="J10" s="14"/>
      <c r="K10" s="14"/>
      <c r="L10" s="110"/>
      <c r="M10" s="111"/>
      <c r="N10" s="110"/>
      <c r="O10" s="111"/>
      <c r="P10" s="195"/>
      <c r="Q10" s="281"/>
      <c r="W10" s="110"/>
      <c r="X10" s="111"/>
      <c r="Y10" s="111"/>
      <c r="Z10" s="110"/>
      <c r="AA10" s="111"/>
      <c r="AB10" s="111"/>
      <c r="AC10" s="18"/>
    </row>
    <row r="11" spans="1:29" ht="15" customHeight="1">
      <c r="A11" s="248" t="s">
        <v>48</v>
      </c>
      <c r="B11" s="248"/>
      <c r="C11" s="248"/>
      <c r="D11" s="248"/>
      <c r="E11" s="14"/>
      <c r="F11" s="14"/>
      <c r="G11" s="266" t="s">
        <v>90</v>
      </c>
      <c r="H11" s="268"/>
      <c r="I11" s="268"/>
      <c r="J11" s="268"/>
      <c r="K11" s="14"/>
      <c r="L11" s="110"/>
      <c r="M11" s="110"/>
      <c r="N11" s="110"/>
      <c r="O11" s="110"/>
      <c r="P11" s="194"/>
      <c r="Q11" s="288"/>
      <c r="W11" s="110"/>
      <c r="X11" s="111"/>
      <c r="Y11" s="111"/>
      <c r="Z11" s="110"/>
      <c r="AA11" s="111"/>
      <c r="AB11" s="111"/>
      <c r="AC11" s="18"/>
    </row>
    <row r="12" spans="1:29" ht="15" customHeight="1">
      <c r="A12" s="244"/>
      <c r="B12" s="244"/>
      <c r="C12" s="244"/>
      <c r="D12" s="244"/>
      <c r="E12" s="14"/>
      <c r="F12" s="14"/>
      <c r="G12" s="14"/>
      <c r="H12" s="14"/>
      <c r="I12" s="14"/>
      <c r="J12" s="14"/>
      <c r="K12" s="14"/>
      <c r="L12" s="111"/>
      <c r="M12" s="111"/>
      <c r="N12" s="111"/>
      <c r="O12" s="111"/>
      <c r="P12" s="195"/>
      <c r="Q12" s="109">
        <v>82</v>
      </c>
      <c r="W12" s="110"/>
      <c r="X12" s="111"/>
      <c r="Y12" s="111"/>
      <c r="Z12" s="110"/>
      <c r="AA12" s="111"/>
      <c r="AB12" s="111"/>
      <c r="AC12" s="18"/>
    </row>
    <row r="13" spans="23:29" ht="12.75">
      <c r="W13" s="110"/>
      <c r="X13" s="110"/>
      <c r="Y13" s="110"/>
      <c r="Z13" s="110"/>
      <c r="AA13" s="110"/>
      <c r="AB13" s="110"/>
      <c r="AC13" s="18"/>
    </row>
    <row r="14" spans="1:29" ht="21.75" customHeight="1">
      <c r="A14" s="273" t="s">
        <v>31</v>
      </c>
      <c r="B14" s="273" t="s">
        <v>36</v>
      </c>
      <c r="C14" s="252" t="s">
        <v>4</v>
      </c>
      <c r="D14" s="289"/>
      <c r="E14" s="290"/>
      <c r="F14" s="273" t="s">
        <v>5</v>
      </c>
      <c r="G14" s="273" t="s">
        <v>6</v>
      </c>
      <c r="H14" s="273" t="s">
        <v>7</v>
      </c>
      <c r="I14" s="273" t="s">
        <v>8</v>
      </c>
      <c r="J14" s="294" t="s">
        <v>19</v>
      </c>
      <c r="K14" s="273" t="s">
        <v>39</v>
      </c>
      <c r="L14" s="294" t="s">
        <v>3</v>
      </c>
      <c r="M14" s="273" t="s">
        <v>13</v>
      </c>
      <c r="N14" s="252" t="s">
        <v>12</v>
      </c>
      <c r="O14" s="289"/>
      <c r="P14" s="289"/>
      <c r="Q14" s="290"/>
      <c r="W14" s="111"/>
      <c r="X14" s="111"/>
      <c r="Y14" s="111"/>
      <c r="Z14" s="111"/>
      <c r="AA14" s="111"/>
      <c r="AB14" s="111"/>
      <c r="AC14" s="111"/>
    </row>
    <row r="15" spans="1:17" ht="25.5" customHeight="1">
      <c r="A15" s="274"/>
      <c r="B15" s="274"/>
      <c r="C15" s="291"/>
      <c r="D15" s="292"/>
      <c r="E15" s="293"/>
      <c r="F15" s="274"/>
      <c r="G15" s="274"/>
      <c r="H15" s="274"/>
      <c r="I15" s="274"/>
      <c r="J15" s="295"/>
      <c r="K15" s="274"/>
      <c r="L15" s="295"/>
      <c r="M15" s="274"/>
      <c r="N15" s="291"/>
      <c r="O15" s="292"/>
      <c r="P15" s="292"/>
      <c r="Q15" s="293"/>
    </row>
    <row r="16" spans="1:17" s="72" customFormat="1" ht="12.75">
      <c r="A16" s="57">
        <v>1</v>
      </c>
      <c r="B16" s="263" t="s">
        <v>37</v>
      </c>
      <c r="C16" s="115" t="s">
        <v>519</v>
      </c>
      <c r="D16" s="116"/>
      <c r="E16" s="117"/>
      <c r="F16" s="118">
        <v>1985</v>
      </c>
      <c r="G16" s="119" t="s">
        <v>53</v>
      </c>
      <c r="H16" s="85">
        <v>77.95</v>
      </c>
      <c r="I16" s="85" t="s">
        <v>42</v>
      </c>
      <c r="J16" s="70">
        <v>78</v>
      </c>
      <c r="K16" s="77">
        <v>1</v>
      </c>
      <c r="L16" s="81">
        <v>1</v>
      </c>
      <c r="M16" s="70">
        <v>20</v>
      </c>
      <c r="N16" s="175" t="s">
        <v>228</v>
      </c>
      <c r="O16" s="108"/>
      <c r="P16" s="108"/>
      <c r="Q16" s="12"/>
    </row>
    <row r="17" spans="1:17" s="72" customFormat="1" ht="12.75">
      <c r="A17" s="57">
        <v>2</v>
      </c>
      <c r="B17" s="264"/>
      <c r="C17" s="121" t="s">
        <v>95</v>
      </c>
      <c r="D17" s="122"/>
      <c r="E17" s="123"/>
      <c r="F17" s="124">
        <v>1989</v>
      </c>
      <c r="G17" s="124" t="s">
        <v>55</v>
      </c>
      <c r="H17" s="85">
        <v>76.2</v>
      </c>
      <c r="I17" s="85" t="s">
        <v>42</v>
      </c>
      <c r="J17" s="70">
        <v>70</v>
      </c>
      <c r="K17" s="77">
        <v>2</v>
      </c>
      <c r="L17" s="81">
        <v>2</v>
      </c>
      <c r="M17" s="70">
        <v>18</v>
      </c>
      <c r="N17" s="170"/>
      <c r="O17" s="108"/>
      <c r="P17" s="108"/>
      <c r="Q17" s="12"/>
    </row>
    <row r="18" spans="1:17" s="72" customFormat="1" ht="12.75">
      <c r="A18" s="57">
        <v>3</v>
      </c>
      <c r="B18" s="264"/>
      <c r="C18" s="159" t="s">
        <v>214</v>
      </c>
      <c r="D18" s="160"/>
      <c r="E18" s="161"/>
      <c r="F18" s="118">
        <v>1984</v>
      </c>
      <c r="G18" s="142" t="s">
        <v>99</v>
      </c>
      <c r="H18" s="85">
        <v>77</v>
      </c>
      <c r="I18" s="85" t="s">
        <v>42</v>
      </c>
      <c r="J18" s="70">
        <v>64</v>
      </c>
      <c r="K18" s="77">
        <v>3</v>
      </c>
      <c r="L18" s="81">
        <v>3</v>
      </c>
      <c r="M18" s="70">
        <v>16</v>
      </c>
      <c r="N18" s="169"/>
      <c r="O18" s="108"/>
      <c r="P18" s="108"/>
      <c r="Q18" s="12"/>
    </row>
    <row r="19" spans="1:17" s="72" customFormat="1" ht="12.75">
      <c r="A19" s="57">
        <v>4</v>
      </c>
      <c r="B19" s="264"/>
      <c r="C19" s="127" t="s">
        <v>215</v>
      </c>
      <c r="D19" s="128"/>
      <c r="E19" s="129"/>
      <c r="F19" s="130">
        <v>1980</v>
      </c>
      <c r="G19" s="142" t="s">
        <v>86</v>
      </c>
      <c r="H19" s="85">
        <v>77.75</v>
      </c>
      <c r="I19" s="85" t="s">
        <v>42</v>
      </c>
      <c r="J19" s="70">
        <v>47</v>
      </c>
      <c r="K19" s="77">
        <v>4</v>
      </c>
      <c r="L19" s="81">
        <v>4</v>
      </c>
      <c r="M19" s="70">
        <v>15</v>
      </c>
      <c r="N19" s="176"/>
      <c r="O19" s="108"/>
      <c r="P19" s="108"/>
      <c r="Q19" s="12"/>
    </row>
    <row r="20" spans="1:17" s="72" customFormat="1" ht="12.75">
      <c r="A20" s="57">
        <v>5</v>
      </c>
      <c r="B20" s="264"/>
      <c r="C20" s="159" t="s">
        <v>218</v>
      </c>
      <c r="D20" s="160"/>
      <c r="E20" s="161"/>
      <c r="F20" s="118">
        <v>1977</v>
      </c>
      <c r="G20" s="119" t="s">
        <v>115</v>
      </c>
      <c r="H20" s="85">
        <v>76</v>
      </c>
      <c r="I20" s="85" t="s">
        <v>42</v>
      </c>
      <c r="J20" s="70">
        <v>46</v>
      </c>
      <c r="K20" s="77">
        <v>5</v>
      </c>
      <c r="L20" s="81">
        <v>5</v>
      </c>
      <c r="M20" s="70">
        <v>14</v>
      </c>
      <c r="N20" s="176"/>
      <c r="O20" s="108"/>
      <c r="P20" s="108"/>
      <c r="Q20" s="12"/>
    </row>
    <row r="21" spans="1:17" s="72" customFormat="1" ht="12.75">
      <c r="A21" s="57">
        <v>6</v>
      </c>
      <c r="B21" s="264"/>
      <c r="C21" s="156" t="s">
        <v>216</v>
      </c>
      <c r="D21" s="157"/>
      <c r="E21" s="158"/>
      <c r="F21" s="130"/>
      <c r="G21" s="142" t="s">
        <v>93</v>
      </c>
      <c r="H21" s="85">
        <v>77.75</v>
      </c>
      <c r="I21" s="85" t="s">
        <v>42</v>
      </c>
      <c r="J21" s="70">
        <v>46</v>
      </c>
      <c r="K21" s="77">
        <v>6</v>
      </c>
      <c r="L21" s="81">
        <v>6</v>
      </c>
      <c r="M21" s="70">
        <v>13</v>
      </c>
      <c r="N21" s="169"/>
      <c r="O21" s="108"/>
      <c r="P21" s="108"/>
      <c r="Q21" s="12"/>
    </row>
    <row r="22" spans="1:17" s="72" customFormat="1" ht="12.75">
      <c r="A22" s="57">
        <v>7</v>
      </c>
      <c r="B22" s="264"/>
      <c r="C22" s="139" t="s">
        <v>97</v>
      </c>
      <c r="D22" s="140"/>
      <c r="E22" s="141"/>
      <c r="F22" s="118">
        <v>1992</v>
      </c>
      <c r="G22" s="119" t="s">
        <v>70</v>
      </c>
      <c r="H22" s="85">
        <v>76.1</v>
      </c>
      <c r="I22" s="85" t="s">
        <v>42</v>
      </c>
      <c r="J22" s="70">
        <v>43</v>
      </c>
      <c r="K22" s="77">
        <v>7</v>
      </c>
      <c r="L22" s="81">
        <v>7</v>
      </c>
      <c r="M22" s="70">
        <v>12</v>
      </c>
      <c r="N22" s="169"/>
      <c r="O22" s="108"/>
      <c r="P22" s="108"/>
      <c r="Q22" s="12"/>
    </row>
    <row r="23" spans="1:17" s="72" customFormat="1" ht="12.75">
      <c r="A23" s="57">
        <v>8</v>
      </c>
      <c r="B23" s="264"/>
      <c r="C23" s="115" t="s">
        <v>151</v>
      </c>
      <c r="D23" s="116"/>
      <c r="E23" s="117"/>
      <c r="F23" s="118">
        <v>1983</v>
      </c>
      <c r="G23" s="124" t="s">
        <v>68</v>
      </c>
      <c r="H23" s="85">
        <v>77.05</v>
      </c>
      <c r="I23" s="85" t="s">
        <v>42</v>
      </c>
      <c r="J23" s="70">
        <v>41</v>
      </c>
      <c r="K23" s="77">
        <v>8</v>
      </c>
      <c r="L23" s="81">
        <v>8</v>
      </c>
      <c r="M23" s="70">
        <v>11</v>
      </c>
      <c r="N23" s="172" t="s">
        <v>229</v>
      </c>
      <c r="O23" s="108"/>
      <c r="P23" s="108"/>
      <c r="Q23" s="12"/>
    </row>
    <row r="24" spans="1:17" s="72" customFormat="1" ht="12.75">
      <c r="A24" s="57">
        <v>9</v>
      </c>
      <c r="B24" s="264"/>
      <c r="C24" s="139" t="s">
        <v>219</v>
      </c>
      <c r="D24" s="140"/>
      <c r="E24" s="141"/>
      <c r="F24" s="118">
        <v>1978</v>
      </c>
      <c r="G24" s="142" t="s">
        <v>58</v>
      </c>
      <c r="H24" s="85">
        <v>76</v>
      </c>
      <c r="I24" s="85" t="s">
        <v>42</v>
      </c>
      <c r="J24" s="70">
        <v>40</v>
      </c>
      <c r="K24" s="77">
        <v>9</v>
      </c>
      <c r="L24" s="81">
        <v>9</v>
      </c>
      <c r="M24" s="70">
        <v>10</v>
      </c>
      <c r="N24" s="172"/>
      <c r="O24" s="108"/>
      <c r="P24" s="108"/>
      <c r="Q24" s="12"/>
    </row>
    <row r="25" spans="1:17" s="72" customFormat="1" ht="12.75">
      <c r="A25" s="57">
        <v>10</v>
      </c>
      <c r="B25" s="280"/>
      <c r="C25" s="127" t="s">
        <v>217</v>
      </c>
      <c r="D25" s="128"/>
      <c r="E25" s="129"/>
      <c r="F25" s="130">
        <v>1979</v>
      </c>
      <c r="G25" s="142" t="s">
        <v>132</v>
      </c>
      <c r="H25" s="85">
        <v>77.1</v>
      </c>
      <c r="I25" s="85" t="s">
        <v>42</v>
      </c>
      <c r="J25" s="70">
        <v>26</v>
      </c>
      <c r="K25" s="77">
        <v>10</v>
      </c>
      <c r="L25" s="81">
        <v>10</v>
      </c>
      <c r="M25" s="70">
        <v>9</v>
      </c>
      <c r="N25" s="171"/>
      <c r="O25" s="108"/>
      <c r="P25" s="108"/>
      <c r="Q25" s="12"/>
    </row>
    <row r="26" spans="1:19" s="80" customFormat="1" ht="12.75">
      <c r="A26" s="57">
        <v>11</v>
      </c>
      <c r="B26" s="263" t="s">
        <v>38</v>
      </c>
      <c r="C26" s="139" t="s">
        <v>220</v>
      </c>
      <c r="D26" s="140"/>
      <c r="E26" s="141"/>
      <c r="F26" s="118">
        <v>1979</v>
      </c>
      <c r="G26" s="142" t="s">
        <v>58</v>
      </c>
      <c r="H26" s="120">
        <v>78</v>
      </c>
      <c r="I26" s="90" t="s">
        <v>43</v>
      </c>
      <c r="J26" s="70">
        <v>78</v>
      </c>
      <c r="K26" s="77">
        <v>1</v>
      </c>
      <c r="L26" s="81">
        <v>11</v>
      </c>
      <c r="M26" s="70">
        <v>8</v>
      </c>
      <c r="N26" s="172"/>
      <c r="O26" s="108"/>
      <c r="P26" s="108"/>
      <c r="Q26" s="12"/>
      <c r="R26" s="72"/>
      <c r="S26" s="32"/>
    </row>
    <row r="27" spans="1:19" s="80" customFormat="1" ht="14.25">
      <c r="A27" s="57">
        <v>12</v>
      </c>
      <c r="B27" s="264"/>
      <c r="C27" s="139" t="s">
        <v>221</v>
      </c>
      <c r="D27" s="140"/>
      <c r="E27" s="141"/>
      <c r="F27" s="118">
        <v>1982</v>
      </c>
      <c r="G27" s="142" t="s">
        <v>58</v>
      </c>
      <c r="H27" s="120">
        <v>77</v>
      </c>
      <c r="I27" s="85" t="s">
        <v>43</v>
      </c>
      <c r="J27" s="75">
        <v>75</v>
      </c>
      <c r="K27" s="77">
        <v>2</v>
      </c>
      <c r="L27" s="81">
        <v>12</v>
      </c>
      <c r="M27" s="70">
        <v>7</v>
      </c>
      <c r="N27" s="172"/>
      <c r="O27" s="113"/>
      <c r="P27" s="113"/>
      <c r="Q27" s="12"/>
      <c r="R27" s="72"/>
      <c r="S27" s="32"/>
    </row>
    <row r="28" spans="1:19" s="80" customFormat="1" ht="14.25">
      <c r="A28" s="57">
        <v>13</v>
      </c>
      <c r="B28" s="264"/>
      <c r="C28" s="139" t="s">
        <v>109</v>
      </c>
      <c r="D28" s="140"/>
      <c r="E28" s="141"/>
      <c r="F28" s="118">
        <v>1996</v>
      </c>
      <c r="G28" s="142" t="s">
        <v>57</v>
      </c>
      <c r="H28" s="120">
        <v>76.65</v>
      </c>
      <c r="I28" s="90" t="s">
        <v>43</v>
      </c>
      <c r="J28" s="75">
        <v>58</v>
      </c>
      <c r="K28" s="77">
        <v>3</v>
      </c>
      <c r="L28" s="81">
        <v>13</v>
      </c>
      <c r="M28" s="70">
        <v>6</v>
      </c>
      <c r="N28" s="173"/>
      <c r="O28" s="113"/>
      <c r="P28" s="113"/>
      <c r="Q28" s="12"/>
      <c r="R28" s="72"/>
      <c r="S28" s="32"/>
    </row>
    <row r="29" spans="1:19" s="80" customFormat="1" ht="14.25">
      <c r="A29" s="57">
        <v>14</v>
      </c>
      <c r="B29" s="264"/>
      <c r="C29" s="115" t="s">
        <v>223</v>
      </c>
      <c r="D29" s="116"/>
      <c r="E29" s="117"/>
      <c r="F29" s="118">
        <v>1976</v>
      </c>
      <c r="G29" s="119" t="s">
        <v>86</v>
      </c>
      <c r="H29" s="120">
        <v>76.4</v>
      </c>
      <c r="I29" s="85" t="s">
        <v>43</v>
      </c>
      <c r="J29" s="75">
        <v>56</v>
      </c>
      <c r="K29" s="77">
        <v>4</v>
      </c>
      <c r="L29" s="81">
        <v>14</v>
      </c>
      <c r="M29" s="70">
        <v>5</v>
      </c>
      <c r="N29" s="216"/>
      <c r="O29" s="113"/>
      <c r="P29" s="113"/>
      <c r="Q29" s="12"/>
      <c r="R29" s="72"/>
      <c r="S29" s="32"/>
    </row>
    <row r="30" spans="1:19" s="80" customFormat="1" ht="12.75">
      <c r="A30" s="57">
        <v>15</v>
      </c>
      <c r="B30" s="264"/>
      <c r="C30" s="139" t="s">
        <v>224</v>
      </c>
      <c r="D30" s="162"/>
      <c r="E30" s="163"/>
      <c r="F30" s="164">
        <v>1975</v>
      </c>
      <c r="G30" s="119" t="s">
        <v>135</v>
      </c>
      <c r="H30" s="120">
        <v>77.3</v>
      </c>
      <c r="I30" s="90" t="s">
        <v>43</v>
      </c>
      <c r="J30" s="70">
        <v>53</v>
      </c>
      <c r="K30" s="77">
        <v>5</v>
      </c>
      <c r="L30" s="81">
        <v>15</v>
      </c>
      <c r="M30" s="70">
        <v>4</v>
      </c>
      <c r="N30" s="174" t="s">
        <v>230</v>
      </c>
      <c r="O30" s="108"/>
      <c r="P30" s="108"/>
      <c r="Q30" s="12"/>
      <c r="R30" s="72"/>
      <c r="S30" s="32"/>
    </row>
    <row r="31" spans="1:17" s="80" customFormat="1" ht="14.25">
      <c r="A31" s="57">
        <v>16</v>
      </c>
      <c r="B31" s="264"/>
      <c r="C31" s="139" t="s">
        <v>222</v>
      </c>
      <c r="D31" s="140"/>
      <c r="E31" s="141"/>
      <c r="F31" s="118">
        <v>1977</v>
      </c>
      <c r="G31" s="142" t="s">
        <v>58</v>
      </c>
      <c r="H31" s="120">
        <v>77.1</v>
      </c>
      <c r="I31" s="90" t="s">
        <v>43</v>
      </c>
      <c r="J31" s="75">
        <v>49</v>
      </c>
      <c r="K31" s="77">
        <v>6</v>
      </c>
      <c r="L31" s="81">
        <v>16</v>
      </c>
      <c r="M31" s="70">
        <v>3</v>
      </c>
      <c r="N31" s="172"/>
      <c r="O31" s="113"/>
      <c r="P31" s="113"/>
      <c r="Q31" s="12"/>
    </row>
    <row r="32" spans="1:17" s="80" customFormat="1" ht="12.75">
      <c r="A32" s="57">
        <v>17</v>
      </c>
      <c r="B32" s="264"/>
      <c r="C32" s="115" t="s">
        <v>225</v>
      </c>
      <c r="D32" s="116"/>
      <c r="E32" s="117"/>
      <c r="F32" s="118">
        <v>1985</v>
      </c>
      <c r="G32" s="119" t="s">
        <v>143</v>
      </c>
      <c r="H32" s="120">
        <v>76.9</v>
      </c>
      <c r="I32" s="85" t="s">
        <v>43</v>
      </c>
      <c r="J32" s="77">
        <v>44</v>
      </c>
      <c r="K32" s="77">
        <v>7</v>
      </c>
      <c r="L32" s="81">
        <v>17</v>
      </c>
      <c r="M32" s="70">
        <v>2</v>
      </c>
      <c r="N32" s="177" t="s">
        <v>231</v>
      </c>
      <c r="O32" s="108"/>
      <c r="P32" s="108"/>
      <c r="Q32" s="12"/>
    </row>
    <row r="33" spans="1:19" s="72" customFormat="1" ht="12.75">
      <c r="A33" s="57">
        <v>18</v>
      </c>
      <c r="B33" s="280"/>
      <c r="C33" s="139" t="s">
        <v>226</v>
      </c>
      <c r="D33" s="162"/>
      <c r="E33" s="163"/>
      <c r="F33" s="164">
        <v>1976</v>
      </c>
      <c r="G33" s="119" t="s">
        <v>162</v>
      </c>
      <c r="H33" s="120">
        <v>76.95</v>
      </c>
      <c r="I33" s="85" t="s">
        <v>43</v>
      </c>
      <c r="J33" s="77">
        <v>29</v>
      </c>
      <c r="K33" s="77">
        <v>8</v>
      </c>
      <c r="L33" s="81">
        <v>18</v>
      </c>
      <c r="M33" s="70">
        <v>1</v>
      </c>
      <c r="N33" s="174" t="s">
        <v>232</v>
      </c>
      <c r="O33" s="108"/>
      <c r="P33" s="108"/>
      <c r="Q33" s="12"/>
      <c r="R33" s="80"/>
      <c r="S33" s="80"/>
    </row>
    <row r="34" spans="1:17" ht="12.75">
      <c r="A34" s="14"/>
      <c r="B34" s="14"/>
      <c r="C34" s="15"/>
      <c r="D34" s="16"/>
      <c r="E34" s="16"/>
      <c r="F34" s="17"/>
      <c r="G34" s="18"/>
      <c r="H34" s="19"/>
      <c r="I34" s="19"/>
      <c r="J34" s="20"/>
      <c r="K34" s="20"/>
      <c r="L34" s="20"/>
      <c r="M34" s="20"/>
      <c r="N34" s="21"/>
      <c r="O34" s="21"/>
      <c r="P34" s="21"/>
      <c r="Q34" s="21"/>
    </row>
    <row r="35" ht="12" customHeight="1">
      <c r="M35" s="31"/>
    </row>
    <row r="36" spans="1:15" ht="12.75">
      <c r="A36" s="26"/>
      <c r="B36" s="26"/>
      <c r="C36" s="22" t="s">
        <v>40</v>
      </c>
      <c r="D36" s="26"/>
      <c r="E36" s="26"/>
      <c r="F36" s="193" t="s">
        <v>477</v>
      </c>
      <c r="G36" s="22"/>
      <c r="H36" s="26"/>
      <c r="I36" s="22" t="s">
        <v>41</v>
      </c>
      <c r="J36" s="26"/>
      <c r="K36" s="22"/>
      <c r="L36" s="22"/>
      <c r="M36" s="193" t="s">
        <v>480</v>
      </c>
      <c r="N36" s="26"/>
      <c r="O36" s="26"/>
    </row>
    <row r="37" spans="8:19" ht="12.75">
      <c r="H37" s="26"/>
      <c r="I37" s="26"/>
      <c r="J37" s="26"/>
      <c r="K37" s="26"/>
      <c r="L37" s="26"/>
      <c r="M37" s="26"/>
      <c r="N37" s="26"/>
      <c r="O37" s="26"/>
      <c r="P37" s="26"/>
      <c r="S37" s="26"/>
    </row>
    <row r="38" spans="1:19" ht="12.75">
      <c r="A38" s="26"/>
      <c r="B38" s="26"/>
      <c r="C38" s="26"/>
      <c r="D38" s="26"/>
      <c r="E38" s="26"/>
      <c r="F38" s="26"/>
      <c r="G38" s="22"/>
      <c r="H38" s="22"/>
      <c r="I38" s="22"/>
      <c r="J38" s="26"/>
      <c r="K38" s="26"/>
      <c r="L38" s="26"/>
      <c r="M38" s="22"/>
      <c r="N38" s="26"/>
      <c r="O38" s="26"/>
      <c r="P38" s="26"/>
      <c r="S38" s="26"/>
    </row>
    <row r="40" ht="12.75">
      <c r="G40" s="22"/>
    </row>
  </sheetData>
  <sheetProtection/>
  <mergeCells count="23">
    <mergeCell ref="N14:Q15"/>
    <mergeCell ref="B16:B25"/>
    <mergeCell ref="B26:B33"/>
    <mergeCell ref="I14:I15"/>
    <mergeCell ref="J14:J15"/>
    <mergeCell ref="K14:K15"/>
    <mergeCell ref="L14:L15"/>
    <mergeCell ref="M14:M15"/>
    <mergeCell ref="A14:A15"/>
    <mergeCell ref="B14:B15"/>
    <mergeCell ref="C14:E15"/>
    <mergeCell ref="F14:F15"/>
    <mergeCell ref="G14:G15"/>
    <mergeCell ref="H14:H15"/>
    <mergeCell ref="Q9:Q11"/>
    <mergeCell ref="A10:D10"/>
    <mergeCell ref="A11:D12"/>
    <mergeCell ref="G11:J11"/>
    <mergeCell ref="F2:L2"/>
    <mergeCell ref="F3:L3"/>
    <mergeCell ref="F5:L5"/>
    <mergeCell ref="F7:L7"/>
    <mergeCell ref="G9:J9"/>
  </mergeCells>
  <printOptions/>
  <pageMargins left="0.4724409448818898" right="0.4330708661417323" top="0.4330708661417323" bottom="0.31496062992125984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5">
      <selection activeCell="M32" sqref="M32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285" t="s">
        <v>0</v>
      </c>
      <c r="G2" s="285"/>
      <c r="H2" s="285"/>
      <c r="I2" s="285"/>
      <c r="J2" s="285"/>
      <c r="K2" s="285"/>
      <c r="L2" s="28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105"/>
      <c r="B3" s="105"/>
      <c r="C3" s="105"/>
      <c r="D3" s="105"/>
      <c r="E3" s="27"/>
      <c r="F3" s="285" t="s">
        <v>45</v>
      </c>
      <c r="G3" s="285"/>
      <c r="H3" s="285"/>
      <c r="I3" s="285"/>
      <c r="J3" s="285"/>
      <c r="K3" s="285"/>
      <c r="L3" s="285"/>
      <c r="M3" s="27"/>
      <c r="N3" s="110"/>
      <c r="O3" s="110"/>
      <c r="P3" s="110"/>
      <c r="Q3" s="111"/>
      <c r="R3" s="111"/>
      <c r="S3" s="111"/>
      <c r="T3" s="111"/>
      <c r="U3" s="111"/>
      <c r="V3" s="112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110"/>
      <c r="O4" s="110"/>
      <c r="P4" s="110"/>
      <c r="Q4" s="111"/>
      <c r="R4" s="111"/>
      <c r="S4" s="110"/>
      <c r="T4" s="111"/>
      <c r="U4" s="111"/>
      <c r="V4" s="18"/>
    </row>
    <row r="5" spans="1:22" ht="13.5" customHeight="1">
      <c r="A5" s="27"/>
      <c r="B5" s="27"/>
      <c r="C5" s="27"/>
      <c r="D5" s="27"/>
      <c r="E5" s="27"/>
      <c r="F5" s="286" t="s">
        <v>1</v>
      </c>
      <c r="G5" s="286"/>
      <c r="H5" s="286"/>
      <c r="I5" s="286"/>
      <c r="J5" s="286"/>
      <c r="K5" s="286"/>
      <c r="L5" s="286"/>
      <c r="M5" s="27"/>
      <c r="N5" s="110"/>
      <c r="O5" s="110"/>
      <c r="P5" s="110"/>
      <c r="Q5" s="110"/>
      <c r="R5" s="110"/>
      <c r="S5" s="110"/>
      <c r="T5" s="110"/>
      <c r="U5" s="110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11"/>
      <c r="O6" s="111"/>
      <c r="P6" s="111"/>
      <c r="Q6" s="111"/>
      <c r="R6" s="111"/>
      <c r="S6" s="111"/>
      <c r="T6" s="111"/>
      <c r="U6" s="111"/>
      <c r="V6" s="111"/>
    </row>
    <row r="7" spans="1:17" ht="13.5" customHeight="1">
      <c r="A7" s="14"/>
      <c r="B7" s="14"/>
      <c r="C7" s="14"/>
      <c r="D7" s="14"/>
      <c r="E7" s="14"/>
      <c r="F7" s="266" t="s">
        <v>46</v>
      </c>
      <c r="G7" s="268"/>
      <c r="H7" s="268"/>
      <c r="I7" s="268"/>
      <c r="J7" s="268"/>
      <c r="K7" s="268"/>
      <c r="L7" s="268"/>
      <c r="M7" s="14"/>
      <c r="N7" s="14"/>
      <c r="O7" s="14"/>
      <c r="P7" s="14"/>
      <c r="Q7" s="14"/>
    </row>
    <row r="8" spans="1:29" ht="19.5" customHeight="1">
      <c r="A8" s="105"/>
      <c r="B8" s="105"/>
      <c r="C8" s="105"/>
      <c r="D8" s="105"/>
      <c r="E8" s="23"/>
      <c r="F8" s="23"/>
      <c r="G8" s="23"/>
      <c r="H8" s="23"/>
      <c r="I8" s="23"/>
      <c r="J8" s="23"/>
      <c r="K8" s="23"/>
      <c r="L8" s="23"/>
      <c r="M8" s="23"/>
      <c r="N8" s="105"/>
      <c r="O8" s="105"/>
      <c r="P8" s="105"/>
      <c r="Q8" s="105"/>
      <c r="W8" s="110"/>
      <c r="X8" s="111"/>
      <c r="Y8" s="111"/>
      <c r="Z8" s="111"/>
      <c r="AA8" s="111"/>
      <c r="AB8" s="111"/>
      <c r="AC8" s="112"/>
    </row>
    <row r="9" spans="1:29" ht="15" customHeight="1">
      <c r="A9" s="3"/>
      <c r="B9" s="3"/>
      <c r="C9" s="3"/>
      <c r="D9" s="3"/>
      <c r="E9" s="14"/>
      <c r="F9" s="14"/>
      <c r="G9" s="266" t="s">
        <v>18</v>
      </c>
      <c r="H9" s="268"/>
      <c r="I9" s="268"/>
      <c r="J9" s="268"/>
      <c r="K9" s="14"/>
      <c r="L9" s="110"/>
      <c r="M9" s="111"/>
      <c r="N9" s="111"/>
      <c r="O9" s="111"/>
      <c r="P9" s="195"/>
      <c r="Q9" s="287" t="s">
        <v>49</v>
      </c>
      <c r="W9" s="110"/>
      <c r="X9" s="111"/>
      <c r="Y9" s="111"/>
      <c r="Z9" s="110"/>
      <c r="AA9" s="111"/>
      <c r="AB9" s="111"/>
      <c r="AC9" s="18"/>
    </row>
    <row r="10" spans="1:29" ht="15" customHeight="1">
      <c r="A10" s="241" t="s">
        <v>47</v>
      </c>
      <c r="B10" s="241"/>
      <c r="C10" s="241"/>
      <c r="D10" s="241"/>
      <c r="E10" s="14"/>
      <c r="F10" s="14"/>
      <c r="G10" s="14"/>
      <c r="H10" s="14"/>
      <c r="I10" s="14"/>
      <c r="J10" s="14"/>
      <c r="K10" s="14"/>
      <c r="L10" s="110"/>
      <c r="M10" s="111"/>
      <c r="N10" s="110"/>
      <c r="O10" s="111"/>
      <c r="P10" s="195"/>
      <c r="Q10" s="281"/>
      <c r="W10" s="110"/>
      <c r="X10" s="111"/>
      <c r="Y10" s="111"/>
      <c r="Z10" s="110"/>
      <c r="AA10" s="111"/>
      <c r="AB10" s="111"/>
      <c r="AC10" s="18"/>
    </row>
    <row r="11" spans="1:29" ht="15" customHeight="1">
      <c r="A11" s="248" t="s">
        <v>48</v>
      </c>
      <c r="B11" s="248"/>
      <c r="C11" s="248"/>
      <c r="D11" s="248"/>
      <c r="E11" s="14"/>
      <c r="F11" s="14"/>
      <c r="G11" s="266" t="s">
        <v>120</v>
      </c>
      <c r="H11" s="268"/>
      <c r="I11" s="268"/>
      <c r="J11" s="268"/>
      <c r="K11" s="14"/>
      <c r="L11" s="110"/>
      <c r="M11" s="110"/>
      <c r="N11" s="110"/>
      <c r="O11" s="110"/>
      <c r="P11" s="194"/>
      <c r="Q11" s="288"/>
      <c r="W11" s="110"/>
      <c r="X11" s="111"/>
      <c r="Y11" s="111"/>
      <c r="Z11" s="110"/>
      <c r="AA11" s="111"/>
      <c r="AB11" s="111"/>
      <c r="AC11" s="18"/>
    </row>
    <row r="12" spans="1:29" ht="15" customHeight="1">
      <c r="A12" s="244"/>
      <c r="B12" s="244"/>
      <c r="C12" s="244"/>
      <c r="D12" s="244"/>
      <c r="E12" s="14"/>
      <c r="F12" s="14"/>
      <c r="G12" s="14"/>
      <c r="H12" s="14"/>
      <c r="I12" s="14"/>
      <c r="J12" s="14"/>
      <c r="K12" s="14"/>
      <c r="L12" s="111"/>
      <c r="M12" s="111"/>
      <c r="N12" s="111"/>
      <c r="O12" s="111"/>
      <c r="P12" s="195"/>
      <c r="Q12" s="109">
        <v>90</v>
      </c>
      <c r="W12" s="110"/>
      <c r="X12" s="111"/>
      <c r="Y12" s="111"/>
      <c r="Z12" s="110"/>
      <c r="AA12" s="111"/>
      <c r="AB12" s="111"/>
      <c r="AC12" s="18"/>
    </row>
    <row r="13" spans="23:29" ht="12.75">
      <c r="W13" s="110"/>
      <c r="X13" s="110"/>
      <c r="Y13" s="110"/>
      <c r="Z13" s="110"/>
      <c r="AA13" s="110"/>
      <c r="AB13" s="110"/>
      <c r="AC13" s="18"/>
    </row>
    <row r="14" spans="1:29" ht="21.75" customHeight="1">
      <c r="A14" s="273" t="s">
        <v>31</v>
      </c>
      <c r="B14" s="273" t="s">
        <v>36</v>
      </c>
      <c r="C14" s="252" t="s">
        <v>4</v>
      </c>
      <c r="D14" s="289"/>
      <c r="E14" s="290"/>
      <c r="F14" s="273" t="s">
        <v>5</v>
      </c>
      <c r="G14" s="273" t="s">
        <v>6</v>
      </c>
      <c r="H14" s="273" t="s">
        <v>7</v>
      </c>
      <c r="I14" s="273" t="s">
        <v>8</v>
      </c>
      <c r="J14" s="294" t="s">
        <v>19</v>
      </c>
      <c r="K14" s="273" t="s">
        <v>39</v>
      </c>
      <c r="L14" s="294" t="s">
        <v>3</v>
      </c>
      <c r="M14" s="273" t="s">
        <v>13</v>
      </c>
      <c r="N14" s="252" t="s">
        <v>12</v>
      </c>
      <c r="O14" s="289"/>
      <c r="P14" s="289"/>
      <c r="Q14" s="290"/>
      <c r="W14" s="111"/>
      <c r="X14" s="111"/>
      <c r="Y14" s="111"/>
      <c r="Z14" s="111"/>
      <c r="AA14" s="111"/>
      <c r="AB14" s="111"/>
      <c r="AC14" s="111"/>
    </row>
    <row r="15" spans="1:17" ht="25.5" customHeight="1">
      <c r="A15" s="274"/>
      <c r="B15" s="274"/>
      <c r="C15" s="291"/>
      <c r="D15" s="292"/>
      <c r="E15" s="293"/>
      <c r="F15" s="274"/>
      <c r="G15" s="274"/>
      <c r="H15" s="274"/>
      <c r="I15" s="274"/>
      <c r="J15" s="295"/>
      <c r="K15" s="274"/>
      <c r="L15" s="295"/>
      <c r="M15" s="274"/>
      <c r="N15" s="291"/>
      <c r="O15" s="292"/>
      <c r="P15" s="292"/>
      <c r="Q15" s="293"/>
    </row>
    <row r="16" spans="1:17" s="72" customFormat="1" ht="12.75">
      <c r="A16" s="57">
        <v>1</v>
      </c>
      <c r="B16" s="263" t="s">
        <v>37</v>
      </c>
      <c r="C16" s="115" t="s">
        <v>233</v>
      </c>
      <c r="D16" s="116"/>
      <c r="E16" s="117"/>
      <c r="F16" s="118">
        <v>1984</v>
      </c>
      <c r="G16" s="119" t="s">
        <v>53</v>
      </c>
      <c r="H16" s="120">
        <v>82.25</v>
      </c>
      <c r="I16" s="85" t="s">
        <v>42</v>
      </c>
      <c r="J16" s="70">
        <v>90</v>
      </c>
      <c r="K16" s="77">
        <v>1</v>
      </c>
      <c r="L16" s="81">
        <v>1</v>
      </c>
      <c r="M16" s="70">
        <v>20</v>
      </c>
      <c r="N16" s="165" t="s">
        <v>228</v>
      </c>
      <c r="O16" s="108"/>
      <c r="P16" s="108"/>
      <c r="Q16" s="12"/>
    </row>
    <row r="17" spans="1:17" s="72" customFormat="1" ht="12.75">
      <c r="A17" s="57">
        <v>2</v>
      </c>
      <c r="B17" s="264"/>
      <c r="C17" s="115" t="s">
        <v>236</v>
      </c>
      <c r="D17" s="116"/>
      <c r="E17" s="117"/>
      <c r="F17" s="118">
        <v>1981</v>
      </c>
      <c r="G17" s="124" t="s">
        <v>55</v>
      </c>
      <c r="H17" s="120">
        <v>84.8</v>
      </c>
      <c r="I17" s="85" t="s">
        <v>42</v>
      </c>
      <c r="J17" s="70">
        <v>71</v>
      </c>
      <c r="K17" s="77">
        <v>2</v>
      </c>
      <c r="L17" s="81">
        <v>2</v>
      </c>
      <c r="M17" s="70">
        <v>18</v>
      </c>
      <c r="N17" s="125"/>
      <c r="O17" s="108"/>
      <c r="P17" s="108"/>
      <c r="Q17" s="12"/>
    </row>
    <row r="18" spans="1:17" s="72" customFormat="1" ht="12.75">
      <c r="A18" s="57">
        <v>3</v>
      </c>
      <c r="B18" s="264"/>
      <c r="C18" s="127" t="s">
        <v>234</v>
      </c>
      <c r="D18" s="128"/>
      <c r="E18" s="129"/>
      <c r="F18" s="130">
        <v>1986</v>
      </c>
      <c r="G18" s="142" t="s">
        <v>111</v>
      </c>
      <c r="H18" s="151">
        <v>85.55</v>
      </c>
      <c r="I18" s="85" t="s">
        <v>42</v>
      </c>
      <c r="J18" s="70">
        <v>68</v>
      </c>
      <c r="K18" s="77">
        <v>3</v>
      </c>
      <c r="L18" s="81">
        <v>3</v>
      </c>
      <c r="M18" s="70">
        <v>16</v>
      </c>
      <c r="N18" s="125"/>
      <c r="O18" s="108"/>
      <c r="P18" s="108"/>
      <c r="Q18" s="12"/>
    </row>
    <row r="19" spans="1:17" s="72" customFormat="1" ht="12.75">
      <c r="A19" s="57">
        <v>4</v>
      </c>
      <c r="B19" s="264"/>
      <c r="C19" s="115" t="s">
        <v>126</v>
      </c>
      <c r="D19" s="116"/>
      <c r="E19" s="117"/>
      <c r="F19" s="118">
        <v>1982</v>
      </c>
      <c r="G19" s="119" t="s">
        <v>108</v>
      </c>
      <c r="H19" s="120">
        <v>83.3</v>
      </c>
      <c r="I19" s="85" t="s">
        <v>42</v>
      </c>
      <c r="J19" s="70">
        <v>62</v>
      </c>
      <c r="K19" s="77">
        <v>4</v>
      </c>
      <c r="L19" s="81">
        <v>4</v>
      </c>
      <c r="M19" s="70">
        <v>15</v>
      </c>
      <c r="N19" s="125"/>
      <c r="O19" s="108"/>
      <c r="P19" s="108"/>
      <c r="Q19" s="12"/>
    </row>
    <row r="20" spans="1:17" s="72" customFormat="1" ht="12.75">
      <c r="A20" s="57">
        <v>5</v>
      </c>
      <c r="B20" s="264"/>
      <c r="C20" s="115" t="s">
        <v>240</v>
      </c>
      <c r="D20" s="116"/>
      <c r="E20" s="117"/>
      <c r="F20" s="118">
        <v>1988</v>
      </c>
      <c r="G20" s="142" t="s">
        <v>99</v>
      </c>
      <c r="H20" s="120">
        <v>85</v>
      </c>
      <c r="I20" s="85" t="s">
        <v>42</v>
      </c>
      <c r="J20" s="70">
        <v>57</v>
      </c>
      <c r="K20" s="77">
        <v>5</v>
      </c>
      <c r="L20" s="81">
        <v>5</v>
      </c>
      <c r="M20" s="70">
        <v>14</v>
      </c>
      <c r="N20" s="165"/>
      <c r="O20" s="108"/>
      <c r="P20" s="108"/>
      <c r="Q20" s="12"/>
    </row>
    <row r="21" spans="1:17" s="72" customFormat="1" ht="12.75">
      <c r="A21" s="57">
        <v>6</v>
      </c>
      <c r="B21" s="264"/>
      <c r="C21" s="115" t="s">
        <v>238</v>
      </c>
      <c r="D21" s="116"/>
      <c r="E21" s="117"/>
      <c r="F21" s="118">
        <v>1979</v>
      </c>
      <c r="G21" s="124" t="s">
        <v>68</v>
      </c>
      <c r="H21" s="120">
        <v>80.3</v>
      </c>
      <c r="I21" s="85" t="s">
        <v>42</v>
      </c>
      <c r="J21" s="70">
        <v>52</v>
      </c>
      <c r="K21" s="77">
        <v>6</v>
      </c>
      <c r="L21" s="81">
        <v>6</v>
      </c>
      <c r="M21" s="70">
        <v>13</v>
      </c>
      <c r="N21" s="165"/>
      <c r="O21" s="108"/>
      <c r="P21" s="108"/>
      <c r="Q21" s="12"/>
    </row>
    <row r="22" spans="1:17" s="72" customFormat="1" ht="12.75">
      <c r="A22" s="57">
        <v>7</v>
      </c>
      <c r="B22" s="264"/>
      <c r="C22" s="115" t="s">
        <v>239</v>
      </c>
      <c r="D22" s="116"/>
      <c r="E22" s="117"/>
      <c r="F22" s="118">
        <v>1988</v>
      </c>
      <c r="G22" s="119" t="s">
        <v>115</v>
      </c>
      <c r="H22" s="120">
        <v>80.65</v>
      </c>
      <c r="I22" s="85" t="s">
        <v>42</v>
      </c>
      <c r="J22" s="70">
        <v>48</v>
      </c>
      <c r="K22" s="77">
        <v>7</v>
      </c>
      <c r="L22" s="81">
        <v>7</v>
      </c>
      <c r="M22" s="70">
        <v>12</v>
      </c>
      <c r="N22" s="165"/>
      <c r="O22" s="108"/>
      <c r="P22" s="108"/>
      <c r="Q22" s="12"/>
    </row>
    <row r="23" spans="1:17" s="72" customFormat="1" ht="12.75">
      <c r="A23" s="57">
        <v>8</v>
      </c>
      <c r="B23" s="264"/>
      <c r="C23" s="115" t="s">
        <v>237</v>
      </c>
      <c r="D23" s="116"/>
      <c r="E23" s="117"/>
      <c r="F23" s="118">
        <v>1978</v>
      </c>
      <c r="G23" s="119" t="s">
        <v>145</v>
      </c>
      <c r="H23" s="120">
        <v>81.9</v>
      </c>
      <c r="I23" s="85" t="s">
        <v>42</v>
      </c>
      <c r="J23" s="70">
        <v>46</v>
      </c>
      <c r="K23" s="77">
        <v>8</v>
      </c>
      <c r="L23" s="81">
        <v>8</v>
      </c>
      <c r="M23" s="70">
        <v>11</v>
      </c>
      <c r="N23" s="165" t="s">
        <v>255</v>
      </c>
      <c r="O23" s="108"/>
      <c r="P23" s="108"/>
      <c r="Q23" s="12"/>
    </row>
    <row r="24" spans="1:17" s="72" customFormat="1" ht="12.75">
      <c r="A24" s="57">
        <v>9</v>
      </c>
      <c r="B24" s="264"/>
      <c r="C24" s="115" t="s">
        <v>522</v>
      </c>
      <c r="D24" s="116"/>
      <c r="E24" s="117"/>
      <c r="F24" s="118">
        <v>1992</v>
      </c>
      <c r="G24" s="119" t="s">
        <v>523</v>
      </c>
      <c r="H24" s="120">
        <v>81.5</v>
      </c>
      <c r="I24" s="85" t="s">
        <v>42</v>
      </c>
      <c r="J24" s="70">
        <v>45</v>
      </c>
      <c r="K24" s="77">
        <v>9</v>
      </c>
      <c r="L24" s="81">
        <v>9</v>
      </c>
      <c r="M24" s="70">
        <v>10</v>
      </c>
      <c r="N24" s="125"/>
      <c r="O24" s="108"/>
      <c r="P24" s="108"/>
      <c r="Q24" s="12"/>
    </row>
    <row r="25" spans="1:17" s="72" customFormat="1" ht="12.75">
      <c r="A25" s="57">
        <v>10</v>
      </c>
      <c r="B25" s="264"/>
      <c r="C25" s="115" t="s">
        <v>520</v>
      </c>
      <c r="D25" s="116"/>
      <c r="E25" s="117"/>
      <c r="F25" s="118">
        <v>1980</v>
      </c>
      <c r="G25" s="124" t="s">
        <v>521</v>
      </c>
      <c r="H25" s="120">
        <v>83.2</v>
      </c>
      <c r="I25" s="85" t="s">
        <v>42</v>
      </c>
      <c r="J25" s="70">
        <v>41</v>
      </c>
      <c r="K25" s="77">
        <v>10</v>
      </c>
      <c r="L25" s="81">
        <v>10</v>
      </c>
      <c r="M25" s="70">
        <v>9</v>
      </c>
      <c r="N25" s="165"/>
      <c r="O25" s="108"/>
      <c r="P25" s="108"/>
      <c r="Q25" s="12"/>
    </row>
    <row r="26" spans="1:17" s="72" customFormat="1" ht="12.75">
      <c r="A26" s="57">
        <v>11</v>
      </c>
      <c r="B26" s="280"/>
      <c r="C26" s="115" t="s">
        <v>235</v>
      </c>
      <c r="D26" s="116"/>
      <c r="E26" s="117"/>
      <c r="F26" s="118">
        <v>1983</v>
      </c>
      <c r="G26" s="119" t="s">
        <v>58</v>
      </c>
      <c r="H26" s="120">
        <v>85</v>
      </c>
      <c r="I26" s="85" t="s">
        <v>42</v>
      </c>
      <c r="J26" s="70">
        <v>34</v>
      </c>
      <c r="K26" s="77">
        <v>11</v>
      </c>
      <c r="L26" s="81">
        <v>11</v>
      </c>
      <c r="M26" s="70">
        <v>8</v>
      </c>
      <c r="N26" s="165"/>
      <c r="O26" s="108"/>
      <c r="P26" s="108"/>
      <c r="Q26" s="12"/>
    </row>
    <row r="27" spans="1:19" s="80" customFormat="1" ht="12.75">
      <c r="A27" s="57">
        <v>12</v>
      </c>
      <c r="B27" s="263" t="s">
        <v>38</v>
      </c>
      <c r="C27" s="115" t="s">
        <v>241</v>
      </c>
      <c r="D27" s="116"/>
      <c r="E27" s="117"/>
      <c r="F27" s="118">
        <v>1976</v>
      </c>
      <c r="G27" s="119" t="s">
        <v>58</v>
      </c>
      <c r="H27" s="120">
        <v>80.95</v>
      </c>
      <c r="I27" s="90" t="s">
        <v>43</v>
      </c>
      <c r="J27" s="70">
        <v>87</v>
      </c>
      <c r="K27" s="77">
        <v>1</v>
      </c>
      <c r="L27" s="81">
        <v>12</v>
      </c>
      <c r="M27" s="70">
        <v>7</v>
      </c>
      <c r="N27" s="165"/>
      <c r="O27" s="108"/>
      <c r="P27" s="108"/>
      <c r="Q27" s="12"/>
      <c r="R27" s="72"/>
      <c r="S27" s="32"/>
    </row>
    <row r="28" spans="1:19" s="80" customFormat="1" ht="14.25">
      <c r="A28" s="57">
        <v>13</v>
      </c>
      <c r="B28" s="264"/>
      <c r="C28" s="115" t="s">
        <v>131</v>
      </c>
      <c r="D28" s="116"/>
      <c r="E28" s="117"/>
      <c r="F28" s="118">
        <v>1961</v>
      </c>
      <c r="G28" s="119" t="s">
        <v>132</v>
      </c>
      <c r="H28" s="120">
        <v>82.85</v>
      </c>
      <c r="I28" s="90" t="s">
        <v>43</v>
      </c>
      <c r="J28" s="75">
        <v>85</v>
      </c>
      <c r="K28" s="77">
        <v>2</v>
      </c>
      <c r="L28" s="81">
        <v>13</v>
      </c>
      <c r="M28" s="70">
        <v>6</v>
      </c>
      <c r="N28" s="125"/>
      <c r="O28" s="113"/>
      <c r="P28" s="113"/>
      <c r="Q28" s="12"/>
      <c r="R28" s="72"/>
      <c r="S28" s="32"/>
    </row>
    <row r="29" spans="1:19" s="80" customFormat="1" ht="14.25">
      <c r="A29" s="57">
        <v>14</v>
      </c>
      <c r="B29" s="264"/>
      <c r="C29" s="115" t="s">
        <v>244</v>
      </c>
      <c r="D29" s="116"/>
      <c r="E29" s="117"/>
      <c r="F29" s="118">
        <v>1968</v>
      </c>
      <c r="G29" s="119" t="s">
        <v>135</v>
      </c>
      <c r="H29" s="120">
        <v>79.95</v>
      </c>
      <c r="I29" s="85" t="s">
        <v>43</v>
      </c>
      <c r="J29" s="75">
        <v>82</v>
      </c>
      <c r="K29" s="77">
        <v>3</v>
      </c>
      <c r="L29" s="81">
        <v>14</v>
      </c>
      <c r="M29" s="70">
        <v>5</v>
      </c>
      <c r="N29" s="125" t="s">
        <v>256</v>
      </c>
      <c r="O29" s="113"/>
      <c r="P29" s="113"/>
      <c r="Q29" s="12"/>
      <c r="R29" s="72"/>
      <c r="S29" s="32"/>
    </row>
    <row r="30" spans="1:19" s="80" customFormat="1" ht="12.75">
      <c r="A30" s="57">
        <v>15</v>
      </c>
      <c r="B30" s="264"/>
      <c r="C30" s="127" t="s">
        <v>268</v>
      </c>
      <c r="D30" s="128"/>
      <c r="E30" s="129"/>
      <c r="F30" s="130">
        <v>1984</v>
      </c>
      <c r="G30" s="124" t="s">
        <v>68</v>
      </c>
      <c r="H30" s="85">
        <v>83.45</v>
      </c>
      <c r="I30" s="85" t="s">
        <v>43</v>
      </c>
      <c r="J30" s="70">
        <v>78</v>
      </c>
      <c r="K30" s="77">
        <v>4</v>
      </c>
      <c r="L30" s="81">
        <v>15</v>
      </c>
      <c r="M30" s="70">
        <v>4</v>
      </c>
      <c r="N30" s="125"/>
      <c r="O30" s="113"/>
      <c r="P30" s="113"/>
      <c r="Q30" s="12"/>
      <c r="R30" s="72"/>
      <c r="S30" s="32"/>
    </row>
    <row r="31" spans="1:19" s="80" customFormat="1" ht="14.25">
      <c r="A31" s="57">
        <v>16</v>
      </c>
      <c r="B31" s="264"/>
      <c r="C31" s="115" t="s">
        <v>247</v>
      </c>
      <c r="D31" s="116"/>
      <c r="E31" s="117"/>
      <c r="F31" s="118">
        <v>1981</v>
      </c>
      <c r="G31" s="119" t="s">
        <v>145</v>
      </c>
      <c r="H31" s="120">
        <v>80.3</v>
      </c>
      <c r="I31" s="85" t="s">
        <v>43</v>
      </c>
      <c r="J31" s="75">
        <v>77</v>
      </c>
      <c r="K31" s="77">
        <v>6</v>
      </c>
      <c r="L31" s="81">
        <v>16</v>
      </c>
      <c r="M31" s="70">
        <v>3</v>
      </c>
      <c r="N31" s="125" t="s">
        <v>257</v>
      </c>
      <c r="O31" s="113"/>
      <c r="P31" s="113"/>
      <c r="Q31" s="12"/>
      <c r="R31" s="72"/>
      <c r="S31" s="32"/>
    </row>
    <row r="32" spans="1:19" s="80" customFormat="1" ht="14.25">
      <c r="A32" s="57">
        <v>17</v>
      </c>
      <c r="B32" s="264"/>
      <c r="C32" s="115" t="s">
        <v>245</v>
      </c>
      <c r="D32" s="116"/>
      <c r="E32" s="117"/>
      <c r="F32" s="118">
        <v>1970</v>
      </c>
      <c r="G32" s="142" t="s">
        <v>86</v>
      </c>
      <c r="H32" s="120">
        <v>84.25</v>
      </c>
      <c r="I32" s="85" t="s">
        <v>43</v>
      </c>
      <c r="J32" s="75">
        <v>77</v>
      </c>
      <c r="K32" s="77">
        <v>5</v>
      </c>
      <c r="L32" s="81">
        <v>17</v>
      </c>
      <c r="M32" s="70">
        <v>2</v>
      </c>
      <c r="N32" s="125"/>
      <c r="O32" s="113"/>
      <c r="P32" s="113"/>
      <c r="Q32" s="12"/>
      <c r="R32" s="72"/>
      <c r="S32" s="32"/>
    </row>
    <row r="33" spans="1:19" s="80" customFormat="1" ht="12.75">
      <c r="A33" s="57">
        <v>18</v>
      </c>
      <c r="B33" s="264"/>
      <c r="C33" s="115" t="s">
        <v>254</v>
      </c>
      <c r="D33" s="116"/>
      <c r="E33" s="117"/>
      <c r="F33" s="118">
        <v>1976</v>
      </c>
      <c r="G33" s="119" t="s">
        <v>115</v>
      </c>
      <c r="H33" s="120">
        <v>83.55</v>
      </c>
      <c r="I33" s="85" t="s">
        <v>43</v>
      </c>
      <c r="J33" s="70">
        <v>75</v>
      </c>
      <c r="K33" s="77">
        <v>7</v>
      </c>
      <c r="L33" s="81">
        <v>18</v>
      </c>
      <c r="M33" s="70">
        <v>1</v>
      </c>
      <c r="N33" s="11"/>
      <c r="O33" s="108"/>
      <c r="P33" s="108"/>
      <c r="Q33" s="12"/>
      <c r="R33" s="72"/>
      <c r="S33" s="32"/>
    </row>
    <row r="34" spans="1:19" s="80" customFormat="1" ht="14.25">
      <c r="A34" s="57">
        <v>19</v>
      </c>
      <c r="B34" s="264"/>
      <c r="C34" s="115" t="s">
        <v>141</v>
      </c>
      <c r="D34" s="116"/>
      <c r="E34" s="117"/>
      <c r="F34" s="118">
        <v>1996</v>
      </c>
      <c r="G34" s="119" t="s">
        <v>142</v>
      </c>
      <c r="H34" s="120">
        <v>84.95</v>
      </c>
      <c r="I34" s="85" t="s">
        <v>43</v>
      </c>
      <c r="J34" s="75">
        <v>72</v>
      </c>
      <c r="K34" s="77">
        <v>8</v>
      </c>
      <c r="L34" s="81">
        <v>19</v>
      </c>
      <c r="M34" s="70">
        <v>0</v>
      </c>
      <c r="N34" s="125"/>
      <c r="O34" s="113"/>
      <c r="P34" s="113"/>
      <c r="Q34" s="12"/>
      <c r="R34" s="72"/>
      <c r="S34" s="32"/>
    </row>
    <row r="35" spans="1:19" s="80" customFormat="1" ht="14.25">
      <c r="A35" s="57">
        <v>20</v>
      </c>
      <c r="B35" s="264"/>
      <c r="C35" s="115" t="s">
        <v>243</v>
      </c>
      <c r="D35" s="116"/>
      <c r="E35" s="117"/>
      <c r="F35" s="118">
        <v>1997</v>
      </c>
      <c r="G35" s="119" t="s">
        <v>58</v>
      </c>
      <c r="H35" s="120">
        <v>78.3</v>
      </c>
      <c r="I35" s="90" t="s">
        <v>43</v>
      </c>
      <c r="J35" s="75">
        <v>71</v>
      </c>
      <c r="K35" s="77">
        <v>9</v>
      </c>
      <c r="L35" s="81">
        <v>20</v>
      </c>
      <c r="M35" s="70">
        <v>0</v>
      </c>
      <c r="N35" s="165"/>
      <c r="O35" s="113"/>
      <c r="P35" s="113"/>
      <c r="Q35" s="12"/>
      <c r="R35" s="72"/>
      <c r="S35" s="32"/>
    </row>
    <row r="36" spans="1:19" s="80" customFormat="1" ht="12.75">
      <c r="A36" s="57">
        <v>21</v>
      </c>
      <c r="B36" s="264"/>
      <c r="C36" s="115" t="s">
        <v>227</v>
      </c>
      <c r="D36" s="116"/>
      <c r="E36" s="117"/>
      <c r="F36" s="118">
        <v>1973</v>
      </c>
      <c r="G36" s="119" t="s">
        <v>171</v>
      </c>
      <c r="H36" s="120">
        <v>80.2</v>
      </c>
      <c r="I36" s="85" t="s">
        <v>43</v>
      </c>
      <c r="J36" s="70">
        <v>68</v>
      </c>
      <c r="K36" s="77">
        <v>10</v>
      </c>
      <c r="L36" s="81">
        <v>21</v>
      </c>
      <c r="M36" s="70">
        <v>0</v>
      </c>
      <c r="N36" s="177"/>
      <c r="O36" s="108"/>
      <c r="P36" s="108"/>
      <c r="Q36" s="12"/>
      <c r="R36" s="72"/>
      <c r="S36" s="32"/>
    </row>
    <row r="37" spans="1:19" s="80" customFormat="1" ht="12.75">
      <c r="A37" s="57">
        <v>22</v>
      </c>
      <c r="B37" s="264"/>
      <c r="C37" s="115" t="s">
        <v>252</v>
      </c>
      <c r="D37" s="116"/>
      <c r="E37" s="117"/>
      <c r="F37" s="118">
        <v>1978</v>
      </c>
      <c r="G37" s="119" t="s">
        <v>111</v>
      </c>
      <c r="H37" s="120">
        <v>83.95</v>
      </c>
      <c r="I37" s="85" t="s">
        <v>43</v>
      </c>
      <c r="J37" s="77">
        <v>66</v>
      </c>
      <c r="K37" s="77">
        <v>11</v>
      </c>
      <c r="L37" s="81">
        <v>22</v>
      </c>
      <c r="M37" s="70">
        <v>0</v>
      </c>
      <c r="N37" s="11"/>
      <c r="O37" s="108"/>
      <c r="P37" s="108"/>
      <c r="Q37" s="12"/>
      <c r="R37" s="72"/>
      <c r="S37" s="32"/>
    </row>
    <row r="38" spans="1:19" s="80" customFormat="1" ht="14.25">
      <c r="A38" s="57">
        <v>23</v>
      </c>
      <c r="B38" s="264"/>
      <c r="C38" s="115" t="s">
        <v>246</v>
      </c>
      <c r="D38" s="116"/>
      <c r="E38" s="117"/>
      <c r="F38" s="118">
        <v>1987</v>
      </c>
      <c r="G38" s="119" t="s">
        <v>53</v>
      </c>
      <c r="H38" s="120">
        <v>84.9</v>
      </c>
      <c r="I38" s="90" t="s">
        <v>43</v>
      </c>
      <c r="J38" s="75">
        <v>59</v>
      </c>
      <c r="K38" s="77">
        <v>12</v>
      </c>
      <c r="L38" s="81">
        <v>23</v>
      </c>
      <c r="M38" s="70">
        <v>0</v>
      </c>
      <c r="N38" s="115" t="s">
        <v>206</v>
      </c>
      <c r="O38" s="113"/>
      <c r="P38" s="113"/>
      <c r="Q38" s="12"/>
      <c r="R38" s="72"/>
      <c r="S38" s="32"/>
    </row>
    <row r="39" spans="1:19" s="80" customFormat="1" ht="12.75">
      <c r="A39" s="57">
        <v>24</v>
      </c>
      <c r="B39" s="264"/>
      <c r="C39" s="115" t="s">
        <v>251</v>
      </c>
      <c r="D39" s="116"/>
      <c r="E39" s="117"/>
      <c r="F39" s="118">
        <v>1982</v>
      </c>
      <c r="G39" s="119" t="s">
        <v>111</v>
      </c>
      <c r="H39" s="120">
        <v>83.9</v>
      </c>
      <c r="I39" s="90" t="s">
        <v>43</v>
      </c>
      <c r="J39" s="70">
        <v>57</v>
      </c>
      <c r="K39" s="77">
        <v>13</v>
      </c>
      <c r="L39" s="81">
        <v>24</v>
      </c>
      <c r="M39" s="70">
        <v>0</v>
      </c>
      <c r="N39" s="11"/>
      <c r="O39" s="108"/>
      <c r="P39" s="108"/>
      <c r="Q39" s="12"/>
      <c r="R39" s="72"/>
      <c r="S39" s="32"/>
    </row>
    <row r="40" spans="1:19" s="80" customFormat="1" ht="14.25">
      <c r="A40" s="57">
        <v>25</v>
      </c>
      <c r="B40" s="264"/>
      <c r="C40" s="115" t="s">
        <v>242</v>
      </c>
      <c r="D40" s="116"/>
      <c r="E40" s="117"/>
      <c r="F40" s="118">
        <v>1985</v>
      </c>
      <c r="G40" s="119" t="s">
        <v>58</v>
      </c>
      <c r="H40" s="120">
        <v>83.1</v>
      </c>
      <c r="I40" s="85" t="s">
        <v>43</v>
      </c>
      <c r="J40" s="75">
        <v>53</v>
      </c>
      <c r="K40" s="77">
        <v>14</v>
      </c>
      <c r="L40" s="81">
        <v>25</v>
      </c>
      <c r="M40" s="70">
        <v>0</v>
      </c>
      <c r="N40" s="165"/>
      <c r="O40" s="113"/>
      <c r="P40" s="113"/>
      <c r="Q40" s="12"/>
      <c r="R40" s="72"/>
      <c r="S40" s="72"/>
    </row>
    <row r="41" spans="1:17" s="80" customFormat="1" ht="14.25">
      <c r="A41" s="57">
        <v>29</v>
      </c>
      <c r="B41" s="280"/>
      <c r="C41" s="115" t="s">
        <v>249</v>
      </c>
      <c r="D41" s="116"/>
      <c r="E41" s="117"/>
      <c r="F41" s="118">
        <v>1987</v>
      </c>
      <c r="G41" s="124" t="s">
        <v>250</v>
      </c>
      <c r="H41" s="120">
        <v>84.7</v>
      </c>
      <c r="I41" s="90" t="s">
        <v>43</v>
      </c>
      <c r="J41" s="296" t="s">
        <v>482</v>
      </c>
      <c r="K41" s="283"/>
      <c r="L41" s="283"/>
      <c r="M41" s="284"/>
      <c r="N41" s="125" t="s">
        <v>258</v>
      </c>
      <c r="O41" s="113"/>
      <c r="P41" s="113"/>
      <c r="Q41" s="12"/>
    </row>
    <row r="42" spans="1:17" ht="12.75">
      <c r="A42" s="14"/>
      <c r="B42" s="14"/>
      <c r="C42" s="15"/>
      <c r="D42" s="16"/>
      <c r="E42" s="16"/>
      <c r="F42" s="17"/>
      <c r="G42" s="18"/>
      <c r="H42" s="19"/>
      <c r="I42" s="19"/>
      <c r="J42" s="20"/>
      <c r="K42" s="20"/>
      <c r="L42" s="20"/>
      <c r="M42" s="20"/>
      <c r="N42" s="21"/>
      <c r="O42" s="21"/>
      <c r="P42" s="21"/>
      <c r="Q42" s="21"/>
    </row>
    <row r="43" ht="12" customHeight="1">
      <c r="M43" s="31"/>
    </row>
    <row r="44" spans="1:15" ht="12.75">
      <c r="A44" s="26"/>
      <c r="B44" s="26"/>
      <c r="C44" s="22" t="s">
        <v>40</v>
      </c>
      <c r="D44" s="26"/>
      <c r="E44" s="26"/>
      <c r="F44" s="193" t="s">
        <v>477</v>
      </c>
      <c r="G44" s="22"/>
      <c r="H44" s="26"/>
      <c r="I44" s="22" t="s">
        <v>41</v>
      </c>
      <c r="J44" s="26"/>
      <c r="K44" s="22"/>
      <c r="L44" s="22"/>
      <c r="M44" s="193" t="s">
        <v>480</v>
      </c>
      <c r="N44" s="26"/>
      <c r="O44" s="26"/>
    </row>
    <row r="45" spans="8:19" ht="12.75">
      <c r="H45" s="26"/>
      <c r="I45" s="26"/>
      <c r="J45" s="26"/>
      <c r="K45" s="26"/>
      <c r="L45" s="26"/>
      <c r="M45" s="26"/>
      <c r="N45" s="26"/>
      <c r="O45" s="26"/>
      <c r="P45" s="26"/>
      <c r="S45" s="26"/>
    </row>
    <row r="46" spans="1:19" ht="12.75">
      <c r="A46" s="26"/>
      <c r="B46" s="26"/>
      <c r="C46" s="26"/>
      <c r="D46" s="26"/>
      <c r="E46" s="26"/>
      <c r="F46" s="26"/>
      <c r="G46" s="22"/>
      <c r="H46" s="22"/>
      <c r="I46" s="22"/>
      <c r="J46" s="26"/>
      <c r="K46" s="26"/>
      <c r="L46" s="26"/>
      <c r="M46" s="22"/>
      <c r="N46" s="26"/>
      <c r="O46" s="26"/>
      <c r="P46" s="26"/>
      <c r="S46" s="26"/>
    </row>
    <row r="48" ht="12.75">
      <c r="G48" s="22"/>
    </row>
  </sheetData>
  <sheetProtection/>
  <mergeCells count="24">
    <mergeCell ref="N14:Q15"/>
    <mergeCell ref="B16:B26"/>
    <mergeCell ref="B27:B41"/>
    <mergeCell ref="I14:I15"/>
    <mergeCell ref="J14:J15"/>
    <mergeCell ref="K14:K15"/>
    <mergeCell ref="L14:L15"/>
    <mergeCell ref="M14:M15"/>
    <mergeCell ref="J41:M41"/>
    <mergeCell ref="A14:A15"/>
    <mergeCell ref="B14:B15"/>
    <mergeCell ref="C14:E15"/>
    <mergeCell ref="F14:F15"/>
    <mergeCell ref="G14:G15"/>
    <mergeCell ref="H14:H15"/>
    <mergeCell ref="Q9:Q11"/>
    <mergeCell ref="A10:D10"/>
    <mergeCell ref="A11:D12"/>
    <mergeCell ref="G11:J11"/>
    <mergeCell ref="F2:L2"/>
    <mergeCell ref="F3:L3"/>
    <mergeCell ref="F5:L5"/>
    <mergeCell ref="F7:L7"/>
    <mergeCell ref="G9:J9"/>
  </mergeCells>
  <printOptions/>
  <pageMargins left="0.7086614173228347" right="0.7086614173228347" top="0.14" bottom="0.3" header="0.31496062992125984" footer="0.31496062992125984"/>
  <pageSetup fitToHeight="1" fitToWidth="1" orientation="landscape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1">
      <selection activeCell="A1" sqref="A1:Q31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285" t="s">
        <v>0</v>
      </c>
      <c r="G2" s="285"/>
      <c r="H2" s="285"/>
      <c r="I2" s="285"/>
      <c r="J2" s="285"/>
      <c r="K2" s="285"/>
      <c r="L2" s="28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105"/>
      <c r="B3" s="105"/>
      <c r="C3" s="105"/>
      <c r="D3" s="105"/>
      <c r="E3" s="27"/>
      <c r="F3" s="285" t="s">
        <v>45</v>
      </c>
      <c r="G3" s="285"/>
      <c r="H3" s="285"/>
      <c r="I3" s="285"/>
      <c r="J3" s="285"/>
      <c r="K3" s="285"/>
      <c r="L3" s="285"/>
      <c r="M3" s="27"/>
      <c r="N3" s="110"/>
      <c r="O3" s="110"/>
      <c r="P3" s="110"/>
      <c r="Q3" s="111"/>
      <c r="R3" s="111"/>
      <c r="S3" s="111"/>
      <c r="T3" s="111"/>
      <c r="U3" s="111"/>
      <c r="V3" s="112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110"/>
      <c r="O4" s="110"/>
      <c r="P4" s="110"/>
      <c r="Q4" s="111"/>
      <c r="R4" s="111"/>
      <c r="S4" s="110"/>
      <c r="T4" s="111"/>
      <c r="U4" s="111"/>
      <c r="V4" s="18"/>
    </row>
    <row r="5" spans="1:22" ht="13.5" customHeight="1">
      <c r="A5" s="27"/>
      <c r="B5" s="27"/>
      <c r="C5" s="27"/>
      <c r="D5" s="27"/>
      <c r="E5" s="27"/>
      <c r="F5" s="286" t="s">
        <v>1</v>
      </c>
      <c r="G5" s="286"/>
      <c r="H5" s="286"/>
      <c r="I5" s="286"/>
      <c r="J5" s="286"/>
      <c r="K5" s="286"/>
      <c r="L5" s="286"/>
      <c r="M5" s="27"/>
      <c r="N5" s="110"/>
      <c r="O5" s="110"/>
      <c r="P5" s="110"/>
      <c r="Q5" s="110"/>
      <c r="R5" s="110"/>
      <c r="S5" s="110"/>
      <c r="T5" s="110"/>
      <c r="U5" s="110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11"/>
      <c r="O6" s="111"/>
      <c r="P6" s="111"/>
      <c r="Q6" s="111"/>
      <c r="R6" s="111"/>
      <c r="S6" s="111"/>
      <c r="T6" s="111"/>
      <c r="U6" s="111"/>
      <c r="V6" s="111"/>
    </row>
    <row r="7" spans="1:17" ht="13.5" customHeight="1">
      <c r="A7" s="14"/>
      <c r="B7" s="14"/>
      <c r="C7" s="14"/>
      <c r="D7" s="14"/>
      <c r="E7" s="14"/>
      <c r="F7" s="266" t="s">
        <v>46</v>
      </c>
      <c r="G7" s="268"/>
      <c r="H7" s="268"/>
      <c r="I7" s="268"/>
      <c r="J7" s="268"/>
      <c r="K7" s="268"/>
      <c r="L7" s="268"/>
      <c r="M7" s="14"/>
      <c r="N7" s="14"/>
      <c r="O7" s="14"/>
      <c r="P7" s="14"/>
      <c r="Q7" s="14"/>
    </row>
    <row r="8" spans="1:29" ht="19.5" customHeight="1">
      <c r="A8" s="105"/>
      <c r="B8" s="105"/>
      <c r="C8" s="105"/>
      <c r="D8" s="105"/>
      <c r="E8" s="23"/>
      <c r="F8" s="23"/>
      <c r="G8" s="23"/>
      <c r="H8" s="23"/>
      <c r="I8" s="23"/>
      <c r="J8" s="23"/>
      <c r="K8" s="23"/>
      <c r="L8" s="23"/>
      <c r="M8" s="23"/>
      <c r="N8" s="105"/>
      <c r="O8" s="105"/>
      <c r="P8" s="105"/>
      <c r="Q8" s="105"/>
      <c r="W8" s="110"/>
      <c r="X8" s="111"/>
      <c r="Y8" s="111"/>
      <c r="Z8" s="111"/>
      <c r="AA8" s="111"/>
      <c r="AB8" s="111"/>
      <c r="AC8" s="112"/>
    </row>
    <row r="9" spans="1:29" ht="15" customHeight="1">
      <c r="A9" s="3"/>
      <c r="B9" s="3"/>
      <c r="C9" s="3"/>
      <c r="D9" s="3"/>
      <c r="E9" s="14"/>
      <c r="F9" s="14"/>
      <c r="G9" s="266" t="s">
        <v>18</v>
      </c>
      <c r="H9" s="268"/>
      <c r="I9" s="268"/>
      <c r="J9" s="268"/>
      <c r="K9" s="14"/>
      <c r="L9" s="278"/>
      <c r="M9" s="279"/>
      <c r="N9" s="279"/>
      <c r="O9" s="279"/>
      <c r="P9" s="297"/>
      <c r="Q9" s="287" t="s">
        <v>49</v>
      </c>
      <c r="W9" s="110"/>
      <c r="X9" s="111"/>
      <c r="Y9" s="111"/>
      <c r="Z9" s="110"/>
      <c r="AA9" s="111"/>
      <c r="AB9" s="111"/>
      <c r="AC9" s="18"/>
    </row>
    <row r="10" spans="1:29" ht="15" customHeight="1">
      <c r="A10" s="241" t="s">
        <v>47</v>
      </c>
      <c r="B10" s="241"/>
      <c r="C10" s="241"/>
      <c r="D10" s="241"/>
      <c r="E10" s="14"/>
      <c r="F10" s="14"/>
      <c r="G10" s="14"/>
      <c r="H10" s="14"/>
      <c r="I10" s="14"/>
      <c r="J10" s="14"/>
      <c r="K10" s="14"/>
      <c r="L10" s="278"/>
      <c r="M10" s="279"/>
      <c r="N10" s="278"/>
      <c r="O10" s="279"/>
      <c r="P10" s="297"/>
      <c r="Q10" s="281"/>
      <c r="W10" s="110"/>
      <c r="X10" s="111"/>
      <c r="Y10" s="111"/>
      <c r="Z10" s="110"/>
      <c r="AA10" s="111"/>
      <c r="AB10" s="111"/>
      <c r="AC10" s="18"/>
    </row>
    <row r="11" spans="1:29" ht="15" customHeight="1">
      <c r="A11" s="248" t="s">
        <v>48</v>
      </c>
      <c r="B11" s="248"/>
      <c r="C11" s="248"/>
      <c r="D11" s="248"/>
      <c r="E11" s="14"/>
      <c r="F11" s="14"/>
      <c r="G11" s="266" t="s">
        <v>152</v>
      </c>
      <c r="H11" s="268"/>
      <c r="I11" s="268"/>
      <c r="J11" s="268"/>
      <c r="K11" s="14"/>
      <c r="L11" s="110"/>
      <c r="M11" s="110"/>
      <c r="N11" s="110"/>
      <c r="O11" s="110"/>
      <c r="P11" s="194"/>
      <c r="Q11" s="288"/>
      <c r="W11" s="110"/>
      <c r="X11" s="111"/>
      <c r="Y11" s="111"/>
      <c r="Z11" s="110"/>
      <c r="AA11" s="111"/>
      <c r="AB11" s="111"/>
      <c r="AC11" s="18"/>
    </row>
    <row r="12" spans="1:29" ht="15" customHeight="1">
      <c r="A12" s="244"/>
      <c r="B12" s="244"/>
      <c r="C12" s="244"/>
      <c r="D12" s="244"/>
      <c r="E12" s="14"/>
      <c r="F12" s="14"/>
      <c r="G12" s="14"/>
      <c r="H12" s="14"/>
      <c r="I12" s="14"/>
      <c r="J12" s="14"/>
      <c r="K12" s="14"/>
      <c r="L12" s="111"/>
      <c r="M12" s="111"/>
      <c r="N12" s="111"/>
      <c r="O12" s="111"/>
      <c r="P12" s="195"/>
      <c r="Q12" s="109">
        <v>94</v>
      </c>
      <c r="W12" s="110"/>
      <c r="X12" s="111"/>
      <c r="Y12" s="111"/>
      <c r="Z12" s="110"/>
      <c r="AA12" s="111"/>
      <c r="AB12" s="111"/>
      <c r="AC12" s="18"/>
    </row>
    <row r="13" spans="23:29" ht="12.75">
      <c r="W13" s="110"/>
      <c r="X13" s="110"/>
      <c r="Y13" s="110"/>
      <c r="Z13" s="110"/>
      <c r="AA13" s="110"/>
      <c r="AB13" s="110"/>
      <c r="AC13" s="18"/>
    </row>
    <row r="14" spans="1:29" ht="21.75" customHeight="1">
      <c r="A14" s="273" t="s">
        <v>31</v>
      </c>
      <c r="B14" s="273" t="s">
        <v>36</v>
      </c>
      <c r="C14" s="252" t="s">
        <v>4</v>
      </c>
      <c r="D14" s="289"/>
      <c r="E14" s="290"/>
      <c r="F14" s="273" t="s">
        <v>5</v>
      </c>
      <c r="G14" s="273" t="s">
        <v>6</v>
      </c>
      <c r="H14" s="273" t="s">
        <v>7</v>
      </c>
      <c r="I14" s="273" t="s">
        <v>8</v>
      </c>
      <c r="J14" s="294" t="s">
        <v>19</v>
      </c>
      <c r="K14" s="273" t="s">
        <v>39</v>
      </c>
      <c r="L14" s="294" t="s">
        <v>3</v>
      </c>
      <c r="M14" s="273" t="s">
        <v>13</v>
      </c>
      <c r="N14" s="252" t="s">
        <v>12</v>
      </c>
      <c r="O14" s="289"/>
      <c r="P14" s="289"/>
      <c r="Q14" s="290"/>
      <c r="W14" s="111"/>
      <c r="X14" s="111"/>
      <c r="Y14" s="111"/>
      <c r="Z14" s="111"/>
      <c r="AA14" s="111"/>
      <c r="AB14" s="111"/>
      <c r="AC14" s="111"/>
    </row>
    <row r="15" spans="1:17" ht="25.5" customHeight="1">
      <c r="A15" s="274"/>
      <c r="B15" s="274"/>
      <c r="C15" s="291"/>
      <c r="D15" s="292"/>
      <c r="E15" s="293"/>
      <c r="F15" s="274"/>
      <c r="G15" s="274"/>
      <c r="H15" s="274"/>
      <c r="I15" s="274"/>
      <c r="J15" s="295"/>
      <c r="K15" s="274"/>
      <c r="L15" s="295"/>
      <c r="M15" s="274"/>
      <c r="N15" s="291"/>
      <c r="O15" s="292"/>
      <c r="P15" s="292"/>
      <c r="Q15" s="293"/>
    </row>
    <row r="16" spans="1:17" s="72" customFormat="1" ht="12.75">
      <c r="A16" s="57">
        <v>1</v>
      </c>
      <c r="B16" s="263" t="s">
        <v>37</v>
      </c>
      <c r="C16" s="115" t="s">
        <v>259</v>
      </c>
      <c r="D16" s="116"/>
      <c r="E16" s="117"/>
      <c r="F16" s="118">
        <v>1990</v>
      </c>
      <c r="G16" s="119" t="s">
        <v>53</v>
      </c>
      <c r="H16" s="85">
        <v>88.95</v>
      </c>
      <c r="I16" s="85" t="s">
        <v>42</v>
      </c>
      <c r="J16" s="70">
        <v>86</v>
      </c>
      <c r="K16" s="77">
        <v>1</v>
      </c>
      <c r="L16" s="81">
        <v>1</v>
      </c>
      <c r="M16" s="70">
        <v>20</v>
      </c>
      <c r="N16" s="178" t="s">
        <v>271</v>
      </c>
      <c r="O16" s="108"/>
      <c r="P16" s="108"/>
      <c r="Q16" s="12"/>
    </row>
    <row r="17" spans="1:17" s="72" customFormat="1" ht="12.75">
      <c r="A17" s="57">
        <v>2</v>
      </c>
      <c r="B17" s="264"/>
      <c r="C17" s="115" t="s">
        <v>273</v>
      </c>
      <c r="D17" s="116"/>
      <c r="E17" s="117"/>
      <c r="F17" s="118">
        <v>1981</v>
      </c>
      <c r="G17" s="119" t="s">
        <v>55</v>
      </c>
      <c r="H17" s="85">
        <v>92.05</v>
      </c>
      <c r="I17" s="85" t="s">
        <v>42</v>
      </c>
      <c r="J17" s="70">
        <v>84</v>
      </c>
      <c r="K17" s="77">
        <v>2</v>
      </c>
      <c r="L17" s="81">
        <v>2</v>
      </c>
      <c r="M17" s="70">
        <v>18</v>
      </c>
      <c r="N17" s="179"/>
      <c r="O17" s="108"/>
      <c r="P17" s="108"/>
      <c r="Q17" s="12"/>
    </row>
    <row r="18" spans="1:17" s="72" customFormat="1" ht="12.75">
      <c r="A18" s="57">
        <v>3</v>
      </c>
      <c r="B18" s="264"/>
      <c r="C18" s="121" t="s">
        <v>155</v>
      </c>
      <c r="D18" s="122"/>
      <c r="E18" s="123"/>
      <c r="F18" s="124">
        <v>1980</v>
      </c>
      <c r="G18" s="119" t="s">
        <v>142</v>
      </c>
      <c r="H18" s="85">
        <v>89.1</v>
      </c>
      <c r="I18" s="85" t="s">
        <v>42</v>
      </c>
      <c r="J18" s="70">
        <v>41</v>
      </c>
      <c r="K18" s="77">
        <v>3</v>
      </c>
      <c r="L18" s="81">
        <v>3</v>
      </c>
      <c r="M18" s="70">
        <v>16</v>
      </c>
      <c r="N18" s="179" t="s">
        <v>172</v>
      </c>
      <c r="O18" s="108"/>
      <c r="P18" s="108"/>
      <c r="Q18" s="12"/>
    </row>
    <row r="19" spans="1:17" s="72" customFormat="1" ht="12.75">
      <c r="A19" s="57">
        <v>4</v>
      </c>
      <c r="B19" s="264"/>
      <c r="C19" s="115" t="s">
        <v>260</v>
      </c>
      <c r="D19" s="116"/>
      <c r="E19" s="117"/>
      <c r="F19" s="118">
        <v>1989</v>
      </c>
      <c r="G19" s="124" t="s">
        <v>68</v>
      </c>
      <c r="H19" s="85">
        <v>88.6</v>
      </c>
      <c r="I19" s="85" t="s">
        <v>42</v>
      </c>
      <c r="J19" s="70">
        <v>42</v>
      </c>
      <c r="K19" s="77">
        <v>4</v>
      </c>
      <c r="L19" s="81">
        <v>4</v>
      </c>
      <c r="M19" s="70">
        <v>15</v>
      </c>
      <c r="N19" s="166" t="s">
        <v>229</v>
      </c>
      <c r="O19" s="108"/>
      <c r="P19" s="108"/>
      <c r="Q19" s="12"/>
    </row>
    <row r="20" spans="1:17" s="72" customFormat="1" ht="12.75">
      <c r="A20" s="57">
        <v>5</v>
      </c>
      <c r="B20" s="280"/>
      <c r="C20" s="115" t="s">
        <v>158</v>
      </c>
      <c r="D20" s="116"/>
      <c r="E20" s="117"/>
      <c r="F20" s="118">
        <v>1976</v>
      </c>
      <c r="G20" s="119" t="s">
        <v>58</v>
      </c>
      <c r="H20" s="85">
        <v>95</v>
      </c>
      <c r="I20" s="85" t="s">
        <v>42</v>
      </c>
      <c r="J20" s="70">
        <v>28</v>
      </c>
      <c r="K20" s="77">
        <v>5</v>
      </c>
      <c r="L20" s="81">
        <v>5</v>
      </c>
      <c r="M20" s="70">
        <v>14</v>
      </c>
      <c r="N20" s="168"/>
      <c r="O20" s="108"/>
      <c r="P20" s="108"/>
      <c r="Q20" s="12"/>
    </row>
    <row r="21" spans="1:19" s="80" customFormat="1" ht="14.25">
      <c r="A21" s="57">
        <v>6</v>
      </c>
      <c r="B21" s="263" t="s">
        <v>38</v>
      </c>
      <c r="C21" s="115" t="s">
        <v>230</v>
      </c>
      <c r="D21" s="116"/>
      <c r="E21" s="117"/>
      <c r="F21" s="118">
        <v>1974</v>
      </c>
      <c r="G21" s="119" t="s">
        <v>135</v>
      </c>
      <c r="H21" s="71">
        <v>85.1</v>
      </c>
      <c r="I21" s="85" t="s">
        <v>43</v>
      </c>
      <c r="J21" s="75">
        <v>84</v>
      </c>
      <c r="K21" s="77">
        <v>1</v>
      </c>
      <c r="L21" s="81">
        <v>6</v>
      </c>
      <c r="M21" s="70">
        <v>13</v>
      </c>
      <c r="N21" s="224"/>
      <c r="O21" s="113"/>
      <c r="P21" s="113"/>
      <c r="Q21" s="12"/>
      <c r="R21" s="72"/>
      <c r="S21" s="32"/>
    </row>
    <row r="22" spans="1:19" s="80" customFormat="1" ht="12.75">
      <c r="A22" s="57">
        <v>7</v>
      </c>
      <c r="B22" s="264"/>
      <c r="C22" s="121" t="s">
        <v>270</v>
      </c>
      <c r="D22" s="122"/>
      <c r="E22" s="123"/>
      <c r="F22" s="124">
        <v>1999</v>
      </c>
      <c r="G22" s="119" t="s">
        <v>111</v>
      </c>
      <c r="H22" s="85">
        <v>90.7</v>
      </c>
      <c r="I22" s="85" t="s">
        <v>43</v>
      </c>
      <c r="J22" s="77">
        <v>84</v>
      </c>
      <c r="K22" s="77">
        <v>2</v>
      </c>
      <c r="L22" s="81">
        <v>7</v>
      </c>
      <c r="M22" s="70">
        <v>12</v>
      </c>
      <c r="N22" s="223"/>
      <c r="O22" s="108"/>
      <c r="P22" s="108"/>
      <c r="Q22" s="12"/>
      <c r="R22" s="72"/>
      <c r="S22" s="32"/>
    </row>
    <row r="23" spans="1:19" s="80" customFormat="1" ht="14.25">
      <c r="A23" s="57">
        <v>8</v>
      </c>
      <c r="B23" s="264"/>
      <c r="C23" s="115" t="s">
        <v>161</v>
      </c>
      <c r="D23" s="116"/>
      <c r="E23" s="117"/>
      <c r="F23" s="118">
        <v>1978</v>
      </c>
      <c r="G23" s="119" t="s">
        <v>162</v>
      </c>
      <c r="H23" s="71">
        <v>88.2</v>
      </c>
      <c r="I23" s="90" t="s">
        <v>43</v>
      </c>
      <c r="J23" s="75">
        <v>81</v>
      </c>
      <c r="K23" s="77">
        <v>3</v>
      </c>
      <c r="L23" s="81">
        <v>8</v>
      </c>
      <c r="M23" s="70">
        <v>11</v>
      </c>
      <c r="N23" s="139" t="s">
        <v>175</v>
      </c>
      <c r="O23" s="113"/>
      <c r="P23" s="113"/>
      <c r="Q23" s="12"/>
      <c r="R23" s="72"/>
      <c r="S23" s="32"/>
    </row>
    <row r="24" spans="1:19" s="80" customFormat="1" ht="12.75">
      <c r="A24" s="57">
        <v>9</v>
      </c>
      <c r="B24" s="264"/>
      <c r="C24" s="127" t="s">
        <v>269</v>
      </c>
      <c r="D24" s="128"/>
      <c r="E24" s="129"/>
      <c r="F24" s="130">
        <v>1986</v>
      </c>
      <c r="G24" s="124" t="s">
        <v>68</v>
      </c>
      <c r="H24" s="85">
        <v>89.8</v>
      </c>
      <c r="I24" s="90" t="s">
        <v>43</v>
      </c>
      <c r="J24" s="77">
        <v>81</v>
      </c>
      <c r="K24" s="77">
        <v>4</v>
      </c>
      <c r="L24" s="81">
        <v>9</v>
      </c>
      <c r="M24" s="70">
        <v>10</v>
      </c>
      <c r="N24" s="115"/>
      <c r="O24" s="108"/>
      <c r="P24" s="108"/>
      <c r="Q24" s="12"/>
      <c r="R24" s="72"/>
      <c r="S24" s="32"/>
    </row>
    <row r="25" spans="1:19" s="80" customFormat="1" ht="14.25">
      <c r="A25" s="57">
        <v>10</v>
      </c>
      <c r="B25" s="264"/>
      <c r="C25" s="121" t="s">
        <v>263</v>
      </c>
      <c r="D25" s="122"/>
      <c r="E25" s="123"/>
      <c r="F25" s="124">
        <v>1985</v>
      </c>
      <c r="G25" s="119" t="s">
        <v>135</v>
      </c>
      <c r="H25" s="71">
        <v>89.1</v>
      </c>
      <c r="I25" s="90" t="s">
        <v>43</v>
      </c>
      <c r="J25" s="75">
        <v>77</v>
      </c>
      <c r="K25" s="77">
        <v>5</v>
      </c>
      <c r="L25" s="81">
        <v>10</v>
      </c>
      <c r="M25" s="70">
        <v>9</v>
      </c>
      <c r="N25" s="180" t="s">
        <v>244</v>
      </c>
      <c r="O25" s="113"/>
      <c r="P25" s="113"/>
      <c r="Q25" s="12"/>
      <c r="R25" s="72"/>
      <c r="S25" s="32"/>
    </row>
    <row r="26" spans="1:19" s="80" customFormat="1" ht="12.75">
      <c r="A26" s="57">
        <v>11</v>
      </c>
      <c r="B26" s="264"/>
      <c r="C26" s="115" t="s">
        <v>253</v>
      </c>
      <c r="D26" s="116"/>
      <c r="E26" s="117"/>
      <c r="F26" s="118">
        <v>1976</v>
      </c>
      <c r="G26" s="124" t="s">
        <v>68</v>
      </c>
      <c r="H26" s="120">
        <v>90</v>
      </c>
      <c r="I26" s="90" t="s">
        <v>43</v>
      </c>
      <c r="J26" s="70">
        <v>73</v>
      </c>
      <c r="K26" s="77">
        <v>6</v>
      </c>
      <c r="L26" s="81">
        <v>11</v>
      </c>
      <c r="M26" s="70">
        <v>8</v>
      </c>
      <c r="N26" s="115"/>
      <c r="O26" s="108"/>
      <c r="P26" s="108"/>
      <c r="Q26" s="12"/>
      <c r="R26" s="72"/>
      <c r="S26" s="32"/>
    </row>
    <row r="27" spans="1:19" s="80" customFormat="1" ht="14.25">
      <c r="A27" s="57">
        <v>12</v>
      </c>
      <c r="B27" s="264"/>
      <c r="C27" s="127" t="s">
        <v>264</v>
      </c>
      <c r="D27" s="128"/>
      <c r="E27" s="129"/>
      <c r="F27" s="130">
        <v>1976</v>
      </c>
      <c r="G27" s="119" t="s">
        <v>143</v>
      </c>
      <c r="H27" s="71">
        <v>93.7</v>
      </c>
      <c r="I27" s="85" t="s">
        <v>43</v>
      </c>
      <c r="J27" s="75">
        <v>58</v>
      </c>
      <c r="K27" s="77">
        <v>7</v>
      </c>
      <c r="L27" s="81">
        <v>12</v>
      </c>
      <c r="M27" s="70">
        <v>7</v>
      </c>
      <c r="N27" s="179" t="s">
        <v>231</v>
      </c>
      <c r="O27" s="113"/>
      <c r="P27" s="113"/>
      <c r="Q27" s="12"/>
      <c r="R27" s="72"/>
      <c r="S27" s="32"/>
    </row>
    <row r="28" spans="1:19" s="80" customFormat="1" ht="14.25">
      <c r="A28" s="57">
        <v>13</v>
      </c>
      <c r="B28" s="264"/>
      <c r="C28" s="115" t="s">
        <v>262</v>
      </c>
      <c r="D28" s="116"/>
      <c r="E28" s="117"/>
      <c r="F28" s="118">
        <v>1987</v>
      </c>
      <c r="G28" s="119" t="s">
        <v>53</v>
      </c>
      <c r="H28" s="71">
        <v>95</v>
      </c>
      <c r="I28" s="85" t="s">
        <v>43</v>
      </c>
      <c r="J28" s="75">
        <v>47</v>
      </c>
      <c r="K28" s="77">
        <v>8</v>
      </c>
      <c r="L28" s="81">
        <v>13</v>
      </c>
      <c r="M28" s="70">
        <v>6</v>
      </c>
      <c r="N28" s="115" t="s">
        <v>206</v>
      </c>
      <c r="O28" s="113"/>
      <c r="P28" s="113"/>
      <c r="Q28" s="12"/>
      <c r="R28" s="72"/>
      <c r="S28" s="32"/>
    </row>
    <row r="29" spans="1:17" s="80" customFormat="1" ht="14.25">
      <c r="A29" s="57">
        <v>14</v>
      </c>
      <c r="B29" s="264"/>
      <c r="C29" s="115" t="s">
        <v>266</v>
      </c>
      <c r="D29" s="116"/>
      <c r="E29" s="117"/>
      <c r="F29" s="118">
        <v>1983</v>
      </c>
      <c r="G29" s="142" t="s">
        <v>58</v>
      </c>
      <c r="H29" s="71">
        <v>89.95</v>
      </c>
      <c r="I29" s="85" t="s">
        <v>43</v>
      </c>
      <c r="J29" s="75">
        <v>45</v>
      </c>
      <c r="K29" s="77">
        <v>9</v>
      </c>
      <c r="L29" s="81">
        <v>14</v>
      </c>
      <c r="M29" s="70">
        <v>5</v>
      </c>
      <c r="N29" s="168"/>
      <c r="O29" s="113"/>
      <c r="P29" s="113"/>
      <c r="Q29" s="12"/>
    </row>
    <row r="30" spans="1:17" s="80" customFormat="1" ht="14.25">
      <c r="A30" s="57">
        <v>15</v>
      </c>
      <c r="B30" s="280"/>
      <c r="C30" s="115" t="s">
        <v>267</v>
      </c>
      <c r="D30" s="116"/>
      <c r="E30" s="117"/>
      <c r="F30" s="118">
        <v>1999</v>
      </c>
      <c r="G30" s="142" t="s">
        <v>58</v>
      </c>
      <c r="H30" s="222">
        <v>91.7</v>
      </c>
      <c r="I30" s="90" t="s">
        <v>43</v>
      </c>
      <c r="J30" s="75">
        <v>32</v>
      </c>
      <c r="K30" s="77">
        <v>10</v>
      </c>
      <c r="L30" s="81">
        <v>15</v>
      </c>
      <c r="M30" s="70">
        <v>4</v>
      </c>
      <c r="N30" s="168"/>
      <c r="O30" s="113"/>
      <c r="P30" s="113"/>
      <c r="Q30" s="12"/>
    </row>
    <row r="31" spans="1:17" ht="12.75">
      <c r="A31" s="14"/>
      <c r="B31" s="14"/>
      <c r="C31" s="15"/>
      <c r="D31" s="16"/>
      <c r="E31" s="16"/>
      <c r="F31" s="17"/>
      <c r="G31" s="18"/>
      <c r="H31" s="19"/>
      <c r="I31" s="19"/>
      <c r="J31" s="20"/>
      <c r="K31" s="20"/>
      <c r="L31" s="20"/>
      <c r="M31" s="20"/>
      <c r="N31" s="21"/>
      <c r="O31" s="21"/>
      <c r="P31" s="21"/>
      <c r="Q31" s="21"/>
    </row>
    <row r="32" ht="12" customHeight="1">
      <c r="M32" s="31"/>
    </row>
    <row r="33" spans="1:15" ht="12.75">
      <c r="A33" s="26"/>
      <c r="B33" s="26"/>
      <c r="C33" s="22" t="s">
        <v>40</v>
      </c>
      <c r="D33" s="26"/>
      <c r="E33" s="26"/>
      <c r="F33" s="193" t="s">
        <v>477</v>
      </c>
      <c r="G33" s="22"/>
      <c r="H33" s="26"/>
      <c r="I33" s="22" t="s">
        <v>41</v>
      </c>
      <c r="J33" s="26"/>
      <c r="K33" s="22"/>
      <c r="L33" s="22"/>
      <c r="M33" s="193" t="s">
        <v>480</v>
      </c>
      <c r="N33" s="26"/>
      <c r="O33" s="26"/>
    </row>
    <row r="34" spans="8:19" ht="12.75">
      <c r="H34" s="26"/>
      <c r="I34" s="26"/>
      <c r="J34" s="26"/>
      <c r="K34" s="26"/>
      <c r="L34" s="26"/>
      <c r="M34" s="26"/>
      <c r="N34" s="26"/>
      <c r="O34" s="26"/>
      <c r="P34" s="26"/>
      <c r="S34" s="26"/>
    </row>
    <row r="35" spans="1:19" ht="12.75">
      <c r="A35" s="26"/>
      <c r="B35" s="26"/>
      <c r="C35" s="26"/>
      <c r="D35" s="26"/>
      <c r="E35" s="26"/>
      <c r="F35" s="26"/>
      <c r="G35" s="22"/>
      <c r="H35" s="22"/>
      <c r="I35" s="22"/>
      <c r="J35" s="26"/>
      <c r="K35" s="26"/>
      <c r="L35" s="26"/>
      <c r="M35" s="22"/>
      <c r="N35" s="26"/>
      <c r="O35" s="26"/>
      <c r="P35" s="26"/>
      <c r="S35" s="26"/>
    </row>
    <row r="37" ht="12.75">
      <c r="G37" s="22"/>
    </row>
  </sheetData>
  <sheetProtection/>
  <mergeCells count="26">
    <mergeCell ref="N14:Q15"/>
    <mergeCell ref="B16:B20"/>
    <mergeCell ref="B21:B30"/>
    <mergeCell ref="I14:I15"/>
    <mergeCell ref="J14:J15"/>
    <mergeCell ref="K14:K15"/>
    <mergeCell ref="L14:L15"/>
    <mergeCell ref="M14:M15"/>
    <mergeCell ref="A14:A15"/>
    <mergeCell ref="B14:B15"/>
    <mergeCell ref="C14:E15"/>
    <mergeCell ref="F14:F15"/>
    <mergeCell ref="G14:G15"/>
    <mergeCell ref="H14:H15"/>
    <mergeCell ref="Q9:Q11"/>
    <mergeCell ref="A10:D10"/>
    <mergeCell ref="L10:M10"/>
    <mergeCell ref="N10:P10"/>
    <mergeCell ref="A11:D12"/>
    <mergeCell ref="G11:J11"/>
    <mergeCell ref="F2:L2"/>
    <mergeCell ref="F3:L3"/>
    <mergeCell ref="F5:L5"/>
    <mergeCell ref="F7:L7"/>
    <mergeCell ref="G9:J9"/>
    <mergeCell ref="L9:P9"/>
  </mergeCells>
  <printOptions/>
  <pageMargins left="0.43" right="0.19" top="0.42" bottom="0.49" header="0.31496062992125984" footer="0.31496062992125984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285" t="s">
        <v>0</v>
      </c>
      <c r="G2" s="285"/>
      <c r="H2" s="285"/>
      <c r="I2" s="285"/>
      <c r="J2" s="285"/>
      <c r="K2" s="285"/>
      <c r="L2" s="28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105"/>
      <c r="B3" s="105"/>
      <c r="C3" s="105"/>
      <c r="D3" s="105"/>
      <c r="E3" s="27"/>
      <c r="F3" s="285" t="s">
        <v>45</v>
      </c>
      <c r="G3" s="285"/>
      <c r="H3" s="285"/>
      <c r="I3" s="285"/>
      <c r="J3" s="285"/>
      <c r="K3" s="285"/>
      <c r="L3" s="285"/>
      <c r="M3" s="27"/>
      <c r="N3" s="110"/>
      <c r="O3" s="110"/>
      <c r="P3" s="110"/>
      <c r="Q3" s="111"/>
      <c r="R3" s="111"/>
      <c r="S3" s="111"/>
      <c r="T3" s="111"/>
      <c r="U3" s="111"/>
      <c r="V3" s="112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110"/>
      <c r="O4" s="110"/>
      <c r="P4" s="110"/>
      <c r="Q4" s="111"/>
      <c r="R4" s="111"/>
      <c r="S4" s="110"/>
      <c r="T4" s="111"/>
      <c r="U4" s="111"/>
      <c r="V4" s="18"/>
    </row>
    <row r="5" spans="1:22" ht="13.5" customHeight="1">
      <c r="A5" s="27"/>
      <c r="B5" s="27"/>
      <c r="C5" s="27"/>
      <c r="D5" s="27"/>
      <c r="E5" s="27"/>
      <c r="F5" s="286" t="s">
        <v>1</v>
      </c>
      <c r="G5" s="286"/>
      <c r="H5" s="286"/>
      <c r="I5" s="286"/>
      <c r="J5" s="286"/>
      <c r="K5" s="286"/>
      <c r="L5" s="286"/>
      <c r="M5" s="27"/>
      <c r="N5" s="110"/>
      <c r="O5" s="110"/>
      <c r="P5" s="110"/>
      <c r="Q5" s="110"/>
      <c r="R5" s="110"/>
      <c r="S5" s="110"/>
      <c r="T5" s="110"/>
      <c r="U5" s="110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11"/>
      <c r="O6" s="111"/>
      <c r="P6" s="111"/>
      <c r="Q6" s="111"/>
      <c r="R6" s="111"/>
      <c r="S6" s="111"/>
      <c r="T6" s="111"/>
      <c r="U6" s="111"/>
      <c r="V6" s="111"/>
    </row>
    <row r="7" spans="1:17" ht="13.5" customHeight="1">
      <c r="A7" s="14"/>
      <c r="B7" s="14"/>
      <c r="C7" s="14"/>
      <c r="D7" s="14"/>
      <c r="E7" s="14"/>
      <c r="F7" s="266" t="s">
        <v>46</v>
      </c>
      <c r="G7" s="268"/>
      <c r="H7" s="268"/>
      <c r="I7" s="268"/>
      <c r="J7" s="268"/>
      <c r="K7" s="268"/>
      <c r="L7" s="268"/>
      <c r="M7" s="14"/>
      <c r="N7" s="14"/>
      <c r="O7" s="14"/>
      <c r="P7" s="14"/>
      <c r="Q7" s="14"/>
    </row>
    <row r="8" spans="1:29" ht="19.5" customHeight="1">
      <c r="A8" s="105"/>
      <c r="B8" s="105"/>
      <c r="C8" s="105"/>
      <c r="D8" s="105"/>
      <c r="E8" s="23"/>
      <c r="F8" s="23"/>
      <c r="G8" s="23"/>
      <c r="H8" s="23"/>
      <c r="I8" s="23"/>
      <c r="J8" s="23"/>
      <c r="K8" s="23"/>
      <c r="L8" s="23"/>
      <c r="M8" s="23"/>
      <c r="N8" s="105"/>
      <c r="O8" s="105"/>
      <c r="P8" s="105"/>
      <c r="Q8" s="105"/>
      <c r="W8" s="110"/>
      <c r="X8" s="111"/>
      <c r="Y8" s="111"/>
      <c r="Z8" s="111"/>
      <c r="AA8" s="111"/>
      <c r="AB8" s="111"/>
      <c r="AC8" s="112"/>
    </row>
    <row r="9" spans="1:29" ht="15" customHeight="1">
      <c r="A9" s="3"/>
      <c r="B9" s="3"/>
      <c r="C9" s="3"/>
      <c r="D9" s="3"/>
      <c r="E9" s="14"/>
      <c r="F9" s="14"/>
      <c r="G9" s="266" t="s">
        <v>18</v>
      </c>
      <c r="H9" s="268"/>
      <c r="I9" s="268"/>
      <c r="J9" s="268"/>
      <c r="K9" s="14"/>
      <c r="L9" s="110"/>
      <c r="M9" s="111"/>
      <c r="N9" s="111"/>
      <c r="O9" s="111"/>
      <c r="P9" s="195"/>
      <c r="Q9" s="287" t="s">
        <v>49</v>
      </c>
      <c r="W9" s="110"/>
      <c r="X9" s="111"/>
      <c r="Y9" s="111"/>
      <c r="Z9" s="110"/>
      <c r="AA9" s="111"/>
      <c r="AB9" s="111"/>
      <c r="AC9" s="18"/>
    </row>
    <row r="10" spans="1:29" ht="15" customHeight="1">
      <c r="A10" s="241" t="s">
        <v>47</v>
      </c>
      <c r="B10" s="241"/>
      <c r="C10" s="241"/>
      <c r="D10" s="241"/>
      <c r="E10" s="14"/>
      <c r="F10" s="14"/>
      <c r="G10" s="14"/>
      <c r="H10" s="14"/>
      <c r="I10" s="14"/>
      <c r="J10" s="14"/>
      <c r="K10" s="14"/>
      <c r="L10" s="110"/>
      <c r="M10" s="111"/>
      <c r="N10" s="110"/>
      <c r="O10" s="111"/>
      <c r="P10" s="195"/>
      <c r="Q10" s="281"/>
      <c r="W10" s="110"/>
      <c r="X10" s="111"/>
      <c r="Y10" s="111"/>
      <c r="Z10" s="110"/>
      <c r="AA10" s="111"/>
      <c r="AB10" s="111"/>
      <c r="AC10" s="18"/>
    </row>
    <row r="11" spans="1:29" ht="15" customHeight="1">
      <c r="A11" s="248" t="s">
        <v>48</v>
      </c>
      <c r="B11" s="248"/>
      <c r="C11" s="248"/>
      <c r="D11" s="248"/>
      <c r="E11" s="14"/>
      <c r="F11" s="14"/>
      <c r="G11" s="266" t="s">
        <v>176</v>
      </c>
      <c r="H11" s="268"/>
      <c r="I11" s="268"/>
      <c r="J11" s="268"/>
      <c r="K11" s="14"/>
      <c r="L11" s="110"/>
      <c r="M11" s="110"/>
      <c r="N11" s="110"/>
      <c r="O11" s="110"/>
      <c r="P11" s="194"/>
      <c r="Q11" s="288"/>
      <c r="W11" s="110"/>
      <c r="X11" s="111"/>
      <c r="Y11" s="111"/>
      <c r="Z11" s="110"/>
      <c r="AA11" s="111"/>
      <c r="AB11" s="111"/>
      <c r="AC11" s="18"/>
    </row>
    <row r="12" spans="1:29" ht="15" customHeight="1">
      <c r="A12" s="244"/>
      <c r="B12" s="244"/>
      <c r="C12" s="244"/>
      <c r="D12" s="244"/>
      <c r="E12" s="14"/>
      <c r="F12" s="14"/>
      <c r="G12" s="14"/>
      <c r="H12" s="14"/>
      <c r="I12" s="14"/>
      <c r="J12" s="14"/>
      <c r="K12" s="14"/>
      <c r="L12" s="111"/>
      <c r="M12" s="111"/>
      <c r="N12" s="111"/>
      <c r="O12" s="111"/>
      <c r="P12" s="195"/>
      <c r="Q12" s="109">
        <v>85</v>
      </c>
      <c r="W12" s="110"/>
      <c r="X12" s="111"/>
      <c r="Y12" s="111"/>
      <c r="Z12" s="110"/>
      <c r="AA12" s="111"/>
      <c r="AB12" s="111"/>
      <c r="AC12" s="18"/>
    </row>
    <row r="13" spans="23:29" ht="12.75">
      <c r="W13" s="110"/>
      <c r="X13" s="110"/>
      <c r="Y13" s="110"/>
      <c r="Z13" s="110"/>
      <c r="AA13" s="110"/>
      <c r="AB13" s="110"/>
      <c r="AC13" s="18"/>
    </row>
    <row r="14" spans="1:29" ht="21.75" customHeight="1">
      <c r="A14" s="273" t="s">
        <v>31</v>
      </c>
      <c r="B14" s="273" t="s">
        <v>36</v>
      </c>
      <c r="C14" s="252" t="s">
        <v>4</v>
      </c>
      <c r="D14" s="289"/>
      <c r="E14" s="290"/>
      <c r="F14" s="273" t="s">
        <v>5</v>
      </c>
      <c r="G14" s="273" t="s">
        <v>6</v>
      </c>
      <c r="H14" s="273" t="s">
        <v>7</v>
      </c>
      <c r="I14" s="273" t="s">
        <v>8</v>
      </c>
      <c r="J14" s="294" t="s">
        <v>19</v>
      </c>
      <c r="K14" s="273" t="s">
        <v>39</v>
      </c>
      <c r="L14" s="294" t="s">
        <v>3</v>
      </c>
      <c r="M14" s="273" t="s">
        <v>13</v>
      </c>
      <c r="N14" s="252" t="s">
        <v>12</v>
      </c>
      <c r="O14" s="289"/>
      <c r="P14" s="289"/>
      <c r="Q14" s="290"/>
      <c r="W14" s="111"/>
      <c r="X14" s="111"/>
      <c r="Y14" s="111"/>
      <c r="Z14" s="111"/>
      <c r="AA14" s="111"/>
      <c r="AB14" s="111"/>
      <c r="AC14" s="111"/>
    </row>
    <row r="15" spans="1:17" ht="25.5" customHeight="1">
      <c r="A15" s="274"/>
      <c r="B15" s="274"/>
      <c r="C15" s="291"/>
      <c r="D15" s="292"/>
      <c r="E15" s="293"/>
      <c r="F15" s="274"/>
      <c r="G15" s="274"/>
      <c r="H15" s="274"/>
      <c r="I15" s="274"/>
      <c r="J15" s="295"/>
      <c r="K15" s="274"/>
      <c r="L15" s="295"/>
      <c r="M15" s="274"/>
      <c r="N15" s="291"/>
      <c r="O15" s="292"/>
      <c r="P15" s="292"/>
      <c r="Q15" s="293"/>
    </row>
    <row r="16" spans="1:17" s="72" customFormat="1" ht="12.75">
      <c r="A16" s="57">
        <v>1</v>
      </c>
      <c r="B16" s="263" t="s">
        <v>37</v>
      </c>
      <c r="C16" s="115" t="s">
        <v>272</v>
      </c>
      <c r="D16" s="116"/>
      <c r="E16" s="117"/>
      <c r="F16" s="118">
        <v>1987</v>
      </c>
      <c r="G16" s="119" t="s">
        <v>53</v>
      </c>
      <c r="H16" s="120">
        <v>95.2</v>
      </c>
      <c r="I16" s="85" t="s">
        <v>42</v>
      </c>
      <c r="J16" s="70">
        <v>76</v>
      </c>
      <c r="K16" s="77">
        <v>1</v>
      </c>
      <c r="L16" s="81">
        <v>1</v>
      </c>
      <c r="M16" s="70">
        <v>20</v>
      </c>
      <c r="N16" s="125" t="s">
        <v>292</v>
      </c>
      <c r="O16" s="108"/>
      <c r="P16" s="108"/>
      <c r="Q16" s="12"/>
    </row>
    <row r="17" spans="1:17" s="72" customFormat="1" ht="12.75">
      <c r="A17" s="57">
        <v>2</v>
      </c>
      <c r="B17" s="264"/>
      <c r="C17" s="115" t="s">
        <v>274</v>
      </c>
      <c r="D17" s="116"/>
      <c r="E17" s="117"/>
      <c r="F17" s="133">
        <v>1971</v>
      </c>
      <c r="G17" s="182" t="s">
        <v>57</v>
      </c>
      <c r="H17" s="120">
        <v>97.9</v>
      </c>
      <c r="I17" s="85" t="s">
        <v>42</v>
      </c>
      <c r="J17" s="70">
        <v>65</v>
      </c>
      <c r="K17" s="77">
        <v>2</v>
      </c>
      <c r="L17" s="81">
        <v>2</v>
      </c>
      <c r="M17" s="70">
        <v>18</v>
      </c>
      <c r="N17" s="167"/>
      <c r="O17" s="108"/>
      <c r="P17" s="108"/>
      <c r="Q17" s="12"/>
    </row>
    <row r="18" spans="1:17" s="72" customFormat="1" ht="12.75">
      <c r="A18" s="57">
        <v>3</v>
      </c>
      <c r="B18" s="264"/>
      <c r="C18" s="115" t="s">
        <v>283</v>
      </c>
      <c r="D18" s="116"/>
      <c r="E18" s="117"/>
      <c r="F18" s="118">
        <v>1992</v>
      </c>
      <c r="G18" s="181" t="s">
        <v>70</v>
      </c>
      <c r="H18" s="120">
        <v>102.1</v>
      </c>
      <c r="I18" s="85" t="s">
        <v>42</v>
      </c>
      <c r="J18" s="70">
        <v>61</v>
      </c>
      <c r="K18" s="77">
        <v>3</v>
      </c>
      <c r="L18" s="81">
        <v>3</v>
      </c>
      <c r="M18" s="70">
        <v>16</v>
      </c>
      <c r="N18" s="125"/>
      <c r="O18" s="108"/>
      <c r="P18" s="108"/>
      <c r="Q18" s="12"/>
    </row>
    <row r="19" spans="1:17" s="72" customFormat="1" ht="12.75">
      <c r="A19" s="57">
        <v>4</v>
      </c>
      <c r="B19" s="264"/>
      <c r="C19" s="121" t="s">
        <v>279</v>
      </c>
      <c r="D19" s="122"/>
      <c r="E19" s="123"/>
      <c r="F19" s="124">
        <v>1974</v>
      </c>
      <c r="G19" s="182" t="s">
        <v>143</v>
      </c>
      <c r="H19" s="120">
        <v>98.4</v>
      </c>
      <c r="I19" s="85" t="s">
        <v>42</v>
      </c>
      <c r="J19" s="70">
        <v>60</v>
      </c>
      <c r="K19" s="77">
        <v>4</v>
      </c>
      <c r="L19" s="81">
        <v>4</v>
      </c>
      <c r="M19" s="70">
        <v>15</v>
      </c>
      <c r="N19" s="125" t="s">
        <v>231</v>
      </c>
      <c r="O19" s="108"/>
      <c r="P19" s="108"/>
      <c r="Q19" s="12"/>
    </row>
    <row r="20" spans="1:17" s="72" customFormat="1" ht="12.75">
      <c r="A20" s="57">
        <v>5</v>
      </c>
      <c r="B20" s="264"/>
      <c r="C20" s="115" t="s">
        <v>277</v>
      </c>
      <c r="D20" s="116"/>
      <c r="E20" s="117"/>
      <c r="F20" s="118">
        <v>1980</v>
      </c>
      <c r="G20" s="183" t="s">
        <v>145</v>
      </c>
      <c r="H20" s="120">
        <v>98</v>
      </c>
      <c r="I20" s="85" t="s">
        <v>42</v>
      </c>
      <c r="J20" s="70">
        <v>53</v>
      </c>
      <c r="K20" s="77">
        <v>5</v>
      </c>
      <c r="L20" s="81">
        <v>5</v>
      </c>
      <c r="M20" s="70">
        <v>14</v>
      </c>
      <c r="N20" s="125" t="s">
        <v>293</v>
      </c>
      <c r="O20" s="108"/>
      <c r="P20" s="108"/>
      <c r="Q20" s="12"/>
    </row>
    <row r="21" spans="1:17" s="72" customFormat="1" ht="12.75">
      <c r="A21" s="57">
        <v>6</v>
      </c>
      <c r="B21" s="264"/>
      <c r="C21" s="121" t="s">
        <v>278</v>
      </c>
      <c r="D21" s="122"/>
      <c r="E21" s="123"/>
      <c r="F21" s="124">
        <v>1991</v>
      </c>
      <c r="G21" s="182" t="s">
        <v>111</v>
      </c>
      <c r="H21" s="120">
        <v>96.8</v>
      </c>
      <c r="I21" s="85" t="s">
        <v>42</v>
      </c>
      <c r="J21" s="70">
        <v>52</v>
      </c>
      <c r="K21" s="77">
        <v>6</v>
      </c>
      <c r="L21" s="81">
        <v>6</v>
      </c>
      <c r="M21" s="70">
        <v>13</v>
      </c>
      <c r="N21" s="125"/>
      <c r="O21" s="108"/>
      <c r="P21" s="108"/>
      <c r="Q21" s="12"/>
    </row>
    <row r="22" spans="1:17" s="72" customFormat="1" ht="12.75">
      <c r="A22" s="57">
        <v>7</v>
      </c>
      <c r="B22" s="264"/>
      <c r="C22" s="115" t="s">
        <v>280</v>
      </c>
      <c r="D22" s="116"/>
      <c r="E22" s="117"/>
      <c r="F22" s="118">
        <v>1968</v>
      </c>
      <c r="G22" s="182" t="s">
        <v>108</v>
      </c>
      <c r="H22" s="120">
        <v>106.1</v>
      </c>
      <c r="I22" s="85" t="s">
        <v>42</v>
      </c>
      <c r="J22" s="70">
        <v>52</v>
      </c>
      <c r="K22" s="77">
        <v>7</v>
      </c>
      <c r="L22" s="81">
        <v>7</v>
      </c>
      <c r="M22" s="70">
        <v>12</v>
      </c>
      <c r="N22" s="125"/>
      <c r="O22" s="108"/>
      <c r="P22" s="108"/>
      <c r="Q22" s="12"/>
    </row>
    <row r="23" spans="1:17" s="72" customFormat="1" ht="12.75">
      <c r="A23" s="57">
        <v>8</v>
      </c>
      <c r="B23" s="264"/>
      <c r="C23" s="115" t="s">
        <v>281</v>
      </c>
      <c r="D23" s="116"/>
      <c r="E23" s="117"/>
      <c r="F23" s="118">
        <v>1976</v>
      </c>
      <c r="G23" s="184" t="s">
        <v>68</v>
      </c>
      <c r="H23" s="120">
        <v>113.3</v>
      </c>
      <c r="I23" s="85" t="s">
        <v>42</v>
      </c>
      <c r="J23" s="70">
        <v>49</v>
      </c>
      <c r="K23" s="77">
        <v>8</v>
      </c>
      <c r="L23" s="81">
        <v>8</v>
      </c>
      <c r="M23" s="70">
        <v>11</v>
      </c>
      <c r="N23" s="125"/>
      <c r="O23" s="108"/>
      <c r="P23" s="108"/>
      <c r="Q23" s="12"/>
    </row>
    <row r="24" spans="1:17" s="72" customFormat="1" ht="12.75">
      <c r="A24" s="57">
        <v>9</v>
      </c>
      <c r="B24" s="264"/>
      <c r="C24" s="115" t="s">
        <v>275</v>
      </c>
      <c r="D24" s="116"/>
      <c r="E24" s="117"/>
      <c r="F24" s="118">
        <v>1992</v>
      </c>
      <c r="G24" s="124" t="s">
        <v>276</v>
      </c>
      <c r="H24" s="150">
        <v>99.9</v>
      </c>
      <c r="I24" s="85" t="s">
        <v>42</v>
      </c>
      <c r="J24" s="70">
        <v>35</v>
      </c>
      <c r="K24" s="77">
        <v>9</v>
      </c>
      <c r="L24" s="81">
        <v>9</v>
      </c>
      <c r="M24" s="70">
        <v>10</v>
      </c>
      <c r="N24" s="125"/>
      <c r="O24" s="108"/>
      <c r="P24" s="108"/>
      <c r="Q24" s="12"/>
    </row>
    <row r="25" spans="1:19" s="80" customFormat="1" ht="12.75">
      <c r="A25" s="57">
        <v>10</v>
      </c>
      <c r="B25" s="263" t="s">
        <v>38</v>
      </c>
      <c r="C25" s="115" t="s">
        <v>261</v>
      </c>
      <c r="D25" s="116"/>
      <c r="E25" s="117"/>
      <c r="F25" s="118">
        <v>1979</v>
      </c>
      <c r="G25" s="119" t="s">
        <v>86</v>
      </c>
      <c r="H25" s="85">
        <v>96.05</v>
      </c>
      <c r="I25" s="90" t="s">
        <v>43</v>
      </c>
      <c r="J25" s="70">
        <v>99</v>
      </c>
      <c r="K25" s="77">
        <v>1</v>
      </c>
      <c r="L25" s="81">
        <v>10</v>
      </c>
      <c r="M25" s="70">
        <v>9</v>
      </c>
      <c r="N25" s="179"/>
      <c r="O25" s="108"/>
      <c r="P25" s="108"/>
      <c r="Q25" s="12"/>
      <c r="R25" s="72"/>
      <c r="S25" s="32"/>
    </row>
    <row r="26" spans="1:19" s="80" customFormat="1" ht="12.75">
      <c r="A26" s="57">
        <v>11</v>
      </c>
      <c r="B26" s="264"/>
      <c r="C26" s="115" t="s">
        <v>291</v>
      </c>
      <c r="D26" s="116"/>
      <c r="E26" s="117"/>
      <c r="F26" s="118">
        <v>1983</v>
      </c>
      <c r="G26" s="119" t="s">
        <v>108</v>
      </c>
      <c r="H26" s="120">
        <v>102</v>
      </c>
      <c r="I26" s="85" t="s">
        <v>43</v>
      </c>
      <c r="J26" s="70">
        <v>86</v>
      </c>
      <c r="K26" s="77">
        <v>2</v>
      </c>
      <c r="L26" s="81">
        <v>11</v>
      </c>
      <c r="M26" s="70">
        <v>8</v>
      </c>
      <c r="N26" s="125" t="s">
        <v>294</v>
      </c>
      <c r="O26" s="108"/>
      <c r="P26" s="108"/>
      <c r="Q26" s="12"/>
      <c r="R26" s="72"/>
      <c r="S26" s="32"/>
    </row>
    <row r="27" spans="1:19" s="80" customFormat="1" ht="12.75">
      <c r="A27" s="57">
        <v>12</v>
      </c>
      <c r="B27" s="264"/>
      <c r="C27" s="115" t="s">
        <v>518</v>
      </c>
      <c r="D27" s="116"/>
      <c r="E27" s="117"/>
      <c r="F27" s="118">
        <v>1974</v>
      </c>
      <c r="G27" s="124" t="s">
        <v>69</v>
      </c>
      <c r="H27" s="120">
        <v>95.05</v>
      </c>
      <c r="I27" s="90" t="s">
        <v>43</v>
      </c>
      <c r="J27" s="77">
        <v>82</v>
      </c>
      <c r="K27" s="77">
        <v>3</v>
      </c>
      <c r="L27" s="81">
        <v>12</v>
      </c>
      <c r="M27" s="70">
        <v>7</v>
      </c>
      <c r="N27" s="125"/>
      <c r="O27" s="108"/>
      <c r="P27" s="108"/>
      <c r="Q27" s="12"/>
      <c r="R27" s="72"/>
      <c r="S27" s="32"/>
    </row>
    <row r="28" spans="1:19" s="80" customFormat="1" ht="14.25">
      <c r="A28" s="57">
        <v>13</v>
      </c>
      <c r="B28" s="264"/>
      <c r="C28" s="115" t="s">
        <v>286</v>
      </c>
      <c r="D28" s="116"/>
      <c r="E28" s="117"/>
      <c r="F28" s="118">
        <v>1981</v>
      </c>
      <c r="G28" s="119" t="s">
        <v>58</v>
      </c>
      <c r="H28" s="120">
        <v>100.2</v>
      </c>
      <c r="I28" s="85" t="s">
        <v>43</v>
      </c>
      <c r="J28" s="75">
        <v>81</v>
      </c>
      <c r="K28" s="77">
        <v>4</v>
      </c>
      <c r="L28" s="81">
        <v>13</v>
      </c>
      <c r="M28" s="70">
        <v>6</v>
      </c>
      <c r="N28" s="125"/>
      <c r="O28" s="113"/>
      <c r="P28" s="113"/>
      <c r="Q28" s="12"/>
      <c r="R28" s="72"/>
      <c r="S28" s="32"/>
    </row>
    <row r="29" spans="1:19" s="80" customFormat="1" ht="12.75">
      <c r="A29" s="57">
        <v>14</v>
      </c>
      <c r="B29" s="264"/>
      <c r="C29" s="115" t="s">
        <v>289</v>
      </c>
      <c r="D29" s="116"/>
      <c r="E29" s="117"/>
      <c r="F29" s="118">
        <v>1980</v>
      </c>
      <c r="G29" s="124" t="s">
        <v>68</v>
      </c>
      <c r="H29" s="120">
        <v>97.5</v>
      </c>
      <c r="I29" s="90" t="s">
        <v>43</v>
      </c>
      <c r="J29" s="77">
        <v>69</v>
      </c>
      <c r="K29" s="77">
        <v>5</v>
      </c>
      <c r="L29" s="81">
        <v>14</v>
      </c>
      <c r="M29" s="70">
        <v>5</v>
      </c>
      <c r="N29" s="125"/>
      <c r="O29" s="108"/>
      <c r="P29" s="108"/>
      <c r="Q29" s="12"/>
      <c r="R29" s="72"/>
      <c r="S29" s="32"/>
    </row>
    <row r="30" spans="1:17" s="80" customFormat="1" ht="12.75">
      <c r="A30" s="57">
        <v>15</v>
      </c>
      <c r="B30" s="264"/>
      <c r="C30" s="115" t="s">
        <v>284</v>
      </c>
      <c r="D30" s="116"/>
      <c r="E30" s="117"/>
      <c r="F30" s="118">
        <v>1976</v>
      </c>
      <c r="G30" s="119" t="s">
        <v>143</v>
      </c>
      <c r="H30" s="120">
        <v>124.8</v>
      </c>
      <c r="I30" s="90" t="s">
        <v>43</v>
      </c>
      <c r="J30" s="70">
        <v>66</v>
      </c>
      <c r="K30" s="77">
        <v>6</v>
      </c>
      <c r="L30" s="81">
        <v>15</v>
      </c>
      <c r="M30" s="70">
        <v>4</v>
      </c>
      <c r="N30" s="125" t="s">
        <v>231</v>
      </c>
      <c r="O30" s="108"/>
      <c r="P30" s="108"/>
      <c r="Q30" s="12"/>
    </row>
    <row r="31" spans="1:17" s="80" customFormat="1" ht="12.75">
      <c r="A31" s="57">
        <v>16</v>
      </c>
      <c r="B31" s="264"/>
      <c r="C31" s="115" t="s">
        <v>288</v>
      </c>
      <c r="D31" s="116"/>
      <c r="E31" s="117"/>
      <c r="F31" s="118">
        <v>1980</v>
      </c>
      <c r="G31" s="119" t="s">
        <v>58</v>
      </c>
      <c r="H31" s="120">
        <v>100.1</v>
      </c>
      <c r="I31" s="85" t="s">
        <v>43</v>
      </c>
      <c r="J31" s="70">
        <v>64</v>
      </c>
      <c r="K31" s="77">
        <v>7</v>
      </c>
      <c r="L31" s="81">
        <v>16</v>
      </c>
      <c r="M31" s="70">
        <v>3</v>
      </c>
      <c r="N31" s="125"/>
      <c r="O31" s="108"/>
      <c r="P31" s="108"/>
      <c r="Q31" s="12"/>
    </row>
    <row r="32" spans="1:19" s="80" customFormat="1" ht="12.75">
      <c r="A32" s="57">
        <v>17</v>
      </c>
      <c r="B32" s="264"/>
      <c r="C32" s="115" t="s">
        <v>287</v>
      </c>
      <c r="D32" s="116"/>
      <c r="E32" s="117"/>
      <c r="F32" s="118">
        <v>1982</v>
      </c>
      <c r="G32" s="119" t="s">
        <v>58</v>
      </c>
      <c r="H32" s="120">
        <v>103.95</v>
      </c>
      <c r="I32" s="90" t="s">
        <v>43</v>
      </c>
      <c r="J32" s="70">
        <v>63</v>
      </c>
      <c r="K32" s="77">
        <v>8</v>
      </c>
      <c r="L32" s="81">
        <v>17</v>
      </c>
      <c r="M32" s="70">
        <v>2</v>
      </c>
      <c r="N32" s="125"/>
      <c r="O32" s="108"/>
      <c r="P32" s="108"/>
      <c r="Q32" s="12"/>
      <c r="R32" s="72"/>
      <c r="S32" s="72"/>
    </row>
    <row r="33" spans="1:17" s="80" customFormat="1" ht="12.75">
      <c r="A33" s="57">
        <v>18</v>
      </c>
      <c r="B33" s="264"/>
      <c r="C33" s="115" t="s">
        <v>290</v>
      </c>
      <c r="D33" s="116"/>
      <c r="E33" s="117"/>
      <c r="F33" s="118">
        <v>1976</v>
      </c>
      <c r="G33" s="124" t="s">
        <v>68</v>
      </c>
      <c r="H33" s="120">
        <v>98.5</v>
      </c>
      <c r="I33" s="85" t="s">
        <v>43</v>
      </c>
      <c r="J33" s="77">
        <v>62</v>
      </c>
      <c r="K33" s="77">
        <v>9</v>
      </c>
      <c r="L33" s="81">
        <v>18</v>
      </c>
      <c r="M33" s="70">
        <v>1</v>
      </c>
      <c r="N33" s="125"/>
      <c r="O33" s="108"/>
      <c r="P33" s="108"/>
      <c r="Q33" s="12"/>
    </row>
    <row r="34" spans="1:17" s="80" customFormat="1" ht="14.25">
      <c r="A34" s="57">
        <v>19</v>
      </c>
      <c r="B34" s="264"/>
      <c r="C34" s="115" t="s">
        <v>191</v>
      </c>
      <c r="D34" s="116"/>
      <c r="E34" s="117"/>
      <c r="F34" s="118">
        <v>1961</v>
      </c>
      <c r="G34" s="119" t="s">
        <v>53</v>
      </c>
      <c r="H34" s="150">
        <v>105.35</v>
      </c>
      <c r="I34" s="85" t="s">
        <v>43</v>
      </c>
      <c r="J34" s="75">
        <v>50</v>
      </c>
      <c r="K34" s="77">
        <v>10</v>
      </c>
      <c r="L34" s="81">
        <v>19</v>
      </c>
      <c r="M34" s="70">
        <v>0</v>
      </c>
      <c r="N34" s="125"/>
      <c r="O34" s="113"/>
      <c r="P34" s="113"/>
      <c r="Q34" s="12"/>
    </row>
    <row r="35" spans="1:17" s="80" customFormat="1" ht="12.75">
      <c r="A35" s="57">
        <v>20</v>
      </c>
      <c r="B35" s="264"/>
      <c r="C35" s="115" t="s">
        <v>265</v>
      </c>
      <c r="D35" s="116"/>
      <c r="E35" s="117"/>
      <c r="F35" s="118">
        <v>1998</v>
      </c>
      <c r="G35" s="124" t="s">
        <v>53</v>
      </c>
      <c r="H35" s="150">
        <v>98.9</v>
      </c>
      <c r="I35" s="90" t="s">
        <v>43</v>
      </c>
      <c r="J35" s="77">
        <v>48</v>
      </c>
      <c r="K35" s="77">
        <v>11</v>
      </c>
      <c r="L35" s="81">
        <v>20</v>
      </c>
      <c r="M35" s="70">
        <v>0</v>
      </c>
      <c r="N35" s="125"/>
      <c r="O35" s="108"/>
      <c r="P35" s="108"/>
      <c r="Q35" s="12"/>
    </row>
    <row r="36" spans="1:19" s="72" customFormat="1" ht="14.25">
      <c r="A36" s="57">
        <v>21</v>
      </c>
      <c r="B36" s="280"/>
      <c r="C36" s="115" t="s">
        <v>285</v>
      </c>
      <c r="D36" s="116"/>
      <c r="E36" s="117"/>
      <c r="F36" s="118">
        <v>1988</v>
      </c>
      <c r="G36" s="119" t="s">
        <v>130</v>
      </c>
      <c r="H36" s="150">
        <v>95.45</v>
      </c>
      <c r="I36" s="90" t="s">
        <v>43</v>
      </c>
      <c r="J36" s="75">
        <v>43</v>
      </c>
      <c r="K36" s="77">
        <v>12</v>
      </c>
      <c r="L36" s="81">
        <v>21</v>
      </c>
      <c r="M36" s="70">
        <v>0</v>
      </c>
      <c r="N36" s="125"/>
      <c r="O36" s="113"/>
      <c r="P36" s="113"/>
      <c r="Q36" s="12"/>
      <c r="R36" s="80"/>
      <c r="S36" s="80"/>
    </row>
    <row r="37" spans="1:17" ht="12.75">
      <c r="A37" s="14"/>
      <c r="B37" s="14"/>
      <c r="C37" s="15"/>
      <c r="D37" s="16"/>
      <c r="E37" s="16"/>
      <c r="F37" s="17"/>
      <c r="G37" s="18"/>
      <c r="H37" s="19"/>
      <c r="I37" s="19"/>
      <c r="J37" s="20"/>
      <c r="K37" s="20"/>
      <c r="L37" s="20"/>
      <c r="M37" s="20"/>
      <c r="N37" s="21"/>
      <c r="O37" s="21"/>
      <c r="P37" s="21"/>
      <c r="Q37" s="21"/>
    </row>
    <row r="38" ht="12" customHeight="1">
      <c r="M38" s="31"/>
    </row>
    <row r="39" spans="1:15" ht="12.75">
      <c r="A39" s="26"/>
      <c r="B39" s="26"/>
      <c r="C39" s="22" t="s">
        <v>40</v>
      </c>
      <c r="D39" s="26"/>
      <c r="E39" s="26"/>
      <c r="F39" s="193" t="s">
        <v>477</v>
      </c>
      <c r="G39" s="22"/>
      <c r="H39" s="26"/>
      <c r="I39" s="22" t="s">
        <v>41</v>
      </c>
      <c r="J39" s="26"/>
      <c r="K39" s="22"/>
      <c r="L39" s="22"/>
      <c r="M39" s="193" t="s">
        <v>480</v>
      </c>
      <c r="N39" s="26"/>
      <c r="O39" s="26"/>
    </row>
    <row r="40" spans="8:19" ht="12.75">
      <c r="H40" s="26"/>
      <c r="I40" s="26"/>
      <c r="J40" s="26"/>
      <c r="K40" s="26"/>
      <c r="L40" s="26"/>
      <c r="M40" s="26"/>
      <c r="N40" s="26"/>
      <c r="O40" s="26"/>
      <c r="P40" s="26"/>
      <c r="S40" s="26"/>
    </row>
    <row r="41" spans="1:19" ht="12.75">
      <c r="A41" s="26"/>
      <c r="B41" s="26"/>
      <c r="C41" s="26"/>
      <c r="D41" s="26"/>
      <c r="E41" s="26"/>
      <c r="F41" s="26"/>
      <c r="G41" s="22"/>
      <c r="H41" s="22"/>
      <c r="I41" s="22"/>
      <c r="J41" s="26"/>
      <c r="K41" s="26"/>
      <c r="L41" s="26"/>
      <c r="M41" s="22"/>
      <c r="N41" s="26"/>
      <c r="O41" s="26"/>
      <c r="P41" s="26"/>
      <c r="S41" s="26"/>
    </row>
    <row r="43" ht="12.75">
      <c r="G43" s="22"/>
    </row>
  </sheetData>
  <sheetProtection/>
  <mergeCells count="23">
    <mergeCell ref="B25:B36"/>
    <mergeCell ref="L14:L15"/>
    <mergeCell ref="B16:B24"/>
    <mergeCell ref="A14:A15"/>
    <mergeCell ref="M14:M15"/>
    <mergeCell ref="I14:I15"/>
    <mergeCell ref="B14:B15"/>
    <mergeCell ref="F14:F15"/>
    <mergeCell ref="J14:J15"/>
    <mergeCell ref="K14:K15"/>
    <mergeCell ref="C14:E15"/>
    <mergeCell ref="H14:H15"/>
    <mergeCell ref="G14:G15"/>
    <mergeCell ref="N14:Q15"/>
    <mergeCell ref="F7:L7"/>
    <mergeCell ref="F5:L5"/>
    <mergeCell ref="F2:L2"/>
    <mergeCell ref="F3:L3"/>
    <mergeCell ref="Q9:Q11"/>
    <mergeCell ref="A10:D10"/>
    <mergeCell ref="A11:D12"/>
    <mergeCell ref="G11:J11"/>
    <mergeCell ref="G9:J9"/>
  </mergeCells>
  <printOptions/>
  <pageMargins left="0.7480314960629921" right="0.7480314960629921" top="0.48" bottom="0.52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zoomScalePageLayoutView="0" workbookViewId="0" topLeftCell="A18">
      <selection activeCell="A1" sqref="A1:Q41"/>
    </sheetView>
  </sheetViews>
  <sheetFormatPr defaultColWidth="9.140625" defaultRowHeight="12.75"/>
  <cols>
    <col min="1" max="2" width="6.281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281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7.25" customHeight="1">
      <c r="A2" s="14"/>
      <c r="B2" s="14"/>
      <c r="C2" s="27"/>
      <c r="D2" s="27"/>
      <c r="E2" s="27"/>
      <c r="F2" s="285" t="s">
        <v>0</v>
      </c>
      <c r="G2" s="285"/>
      <c r="H2" s="285"/>
      <c r="I2" s="285"/>
      <c r="J2" s="285"/>
      <c r="K2" s="285"/>
      <c r="L2" s="28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9.5" customHeight="1">
      <c r="A3" s="105"/>
      <c r="B3" s="105"/>
      <c r="C3" s="105"/>
      <c r="D3" s="105"/>
      <c r="E3" s="27"/>
      <c r="F3" s="285" t="s">
        <v>45</v>
      </c>
      <c r="G3" s="285"/>
      <c r="H3" s="285"/>
      <c r="I3" s="285"/>
      <c r="J3" s="285"/>
      <c r="K3" s="285"/>
      <c r="L3" s="285"/>
      <c r="M3" s="27"/>
      <c r="N3" s="110"/>
      <c r="O3" s="110"/>
      <c r="P3" s="110"/>
      <c r="Q3" s="111"/>
      <c r="R3" s="111"/>
      <c r="S3" s="111"/>
      <c r="T3" s="111"/>
      <c r="U3" s="111"/>
      <c r="V3" s="112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110"/>
      <c r="O4" s="110"/>
      <c r="P4" s="110"/>
      <c r="Q4" s="111"/>
      <c r="R4" s="111"/>
      <c r="S4" s="110"/>
      <c r="T4" s="111"/>
      <c r="U4" s="111"/>
      <c r="V4" s="18"/>
    </row>
    <row r="5" spans="1:22" ht="13.5" customHeight="1">
      <c r="A5" s="27"/>
      <c r="B5" s="27"/>
      <c r="C5" s="27"/>
      <c r="D5" s="27"/>
      <c r="E5" s="27"/>
      <c r="F5" s="286" t="s">
        <v>1</v>
      </c>
      <c r="G5" s="286"/>
      <c r="H5" s="286"/>
      <c r="I5" s="286"/>
      <c r="J5" s="286"/>
      <c r="K5" s="286"/>
      <c r="L5" s="286"/>
      <c r="M5" s="27"/>
      <c r="N5" s="110"/>
      <c r="O5" s="110"/>
      <c r="P5" s="110"/>
      <c r="Q5" s="110"/>
      <c r="R5" s="110"/>
      <c r="S5" s="110"/>
      <c r="T5" s="110"/>
      <c r="U5" s="110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11"/>
      <c r="O6" s="111"/>
      <c r="P6" s="111"/>
      <c r="Q6" s="111"/>
      <c r="R6" s="111"/>
      <c r="S6" s="111"/>
      <c r="T6" s="111"/>
      <c r="U6" s="111"/>
      <c r="V6" s="111"/>
    </row>
    <row r="7" spans="1:17" ht="13.5" customHeight="1">
      <c r="A7" s="14"/>
      <c r="B7" s="14"/>
      <c r="C7" s="14"/>
      <c r="D7" s="14"/>
      <c r="E7" s="14"/>
      <c r="F7" s="266" t="s">
        <v>46</v>
      </c>
      <c r="G7" s="268"/>
      <c r="H7" s="268"/>
      <c r="I7" s="268"/>
      <c r="J7" s="268"/>
      <c r="K7" s="268"/>
      <c r="L7" s="268"/>
      <c r="M7" s="14"/>
      <c r="N7" s="14"/>
      <c r="O7" s="14"/>
      <c r="P7" s="14"/>
      <c r="Q7" s="14"/>
    </row>
    <row r="8" spans="1:29" ht="19.5" customHeight="1">
      <c r="A8" s="105"/>
      <c r="B8" s="105"/>
      <c r="C8" s="105"/>
      <c r="D8" s="105"/>
      <c r="E8" s="23"/>
      <c r="F8" s="23"/>
      <c r="G8" s="23"/>
      <c r="H8" s="23"/>
      <c r="I8" s="23"/>
      <c r="J8" s="23"/>
      <c r="K8" s="23"/>
      <c r="L8" s="23"/>
      <c r="M8" s="23"/>
      <c r="N8" s="105"/>
      <c r="O8" s="105"/>
      <c r="P8" s="105"/>
      <c r="Q8" s="105"/>
      <c r="W8" s="110"/>
      <c r="X8" s="111"/>
      <c r="Y8" s="111"/>
      <c r="Z8" s="111"/>
      <c r="AA8" s="111"/>
      <c r="AB8" s="111"/>
      <c r="AC8" s="112"/>
    </row>
    <row r="9" spans="1:29" ht="15" customHeight="1">
      <c r="A9" s="3"/>
      <c r="B9" s="3"/>
      <c r="C9" s="3"/>
      <c r="D9" s="3"/>
      <c r="E9" s="14"/>
      <c r="F9" s="14"/>
      <c r="G9" s="266" t="s">
        <v>20</v>
      </c>
      <c r="H9" s="268"/>
      <c r="I9" s="268"/>
      <c r="J9" s="268"/>
      <c r="K9" s="14"/>
      <c r="L9" s="110"/>
      <c r="M9" s="111"/>
      <c r="N9" s="111"/>
      <c r="O9" s="111"/>
      <c r="P9" s="111"/>
      <c r="Q9" s="287" t="s">
        <v>49</v>
      </c>
      <c r="W9" s="110"/>
      <c r="X9" s="111"/>
      <c r="Y9" s="111"/>
      <c r="Z9" s="110"/>
      <c r="AA9" s="111"/>
      <c r="AB9" s="111"/>
      <c r="AC9" s="18"/>
    </row>
    <row r="10" spans="1:29" ht="15" customHeight="1">
      <c r="A10" s="241" t="s">
        <v>47</v>
      </c>
      <c r="B10" s="241"/>
      <c r="C10" s="241"/>
      <c r="D10" s="241"/>
      <c r="E10" s="14"/>
      <c r="F10" s="14"/>
      <c r="G10" s="14"/>
      <c r="H10" s="14"/>
      <c r="I10" s="14"/>
      <c r="J10" s="14"/>
      <c r="K10" s="14"/>
      <c r="L10" s="110"/>
      <c r="M10" s="111"/>
      <c r="N10" s="110"/>
      <c r="O10" s="111"/>
      <c r="P10" s="111"/>
      <c r="Q10" s="281"/>
      <c r="W10" s="110"/>
      <c r="X10" s="111"/>
      <c r="Y10" s="111"/>
      <c r="Z10" s="110"/>
      <c r="AA10" s="111"/>
      <c r="AB10" s="111"/>
      <c r="AC10" s="18"/>
    </row>
    <row r="11" spans="1:29" ht="15" customHeight="1">
      <c r="A11" s="248" t="s">
        <v>50</v>
      </c>
      <c r="B11" s="248"/>
      <c r="C11" s="248"/>
      <c r="D11" s="248"/>
      <c r="E11" s="14"/>
      <c r="F11" s="14"/>
      <c r="G11" s="266" t="s">
        <v>295</v>
      </c>
      <c r="H11" s="268"/>
      <c r="I11" s="268"/>
      <c r="J11" s="268"/>
      <c r="K11" s="14"/>
      <c r="L11" s="110"/>
      <c r="M11" s="110"/>
      <c r="N11" s="110"/>
      <c r="O11" s="110"/>
      <c r="P11" s="110"/>
      <c r="Q11" s="288"/>
      <c r="W11" s="110"/>
      <c r="X11" s="111"/>
      <c r="Y11" s="111"/>
      <c r="Z11" s="110"/>
      <c r="AA11" s="111"/>
      <c r="AB11" s="111"/>
      <c r="AC11" s="18"/>
    </row>
    <row r="12" spans="1:29" ht="15" customHeight="1">
      <c r="A12" s="244"/>
      <c r="B12" s="244"/>
      <c r="C12" s="244"/>
      <c r="D12" s="244"/>
      <c r="E12" s="14"/>
      <c r="F12" s="14"/>
      <c r="G12" s="14"/>
      <c r="H12" s="14"/>
      <c r="I12" s="14"/>
      <c r="J12" s="14"/>
      <c r="K12" s="14"/>
      <c r="L12" s="111"/>
      <c r="M12" s="111"/>
      <c r="N12" s="111"/>
      <c r="O12" s="111"/>
      <c r="P12" s="111"/>
      <c r="Q12" s="109">
        <v>186</v>
      </c>
      <c r="W12" s="110"/>
      <c r="X12" s="111"/>
      <c r="Y12" s="111"/>
      <c r="Z12" s="110"/>
      <c r="AA12" s="111"/>
      <c r="AB12" s="111"/>
      <c r="AC12" s="18"/>
    </row>
    <row r="14" spans="1:17" ht="21.75" customHeight="1">
      <c r="A14" s="251" t="s">
        <v>31</v>
      </c>
      <c r="B14" s="251" t="s">
        <v>36</v>
      </c>
      <c r="C14" s="252" t="s">
        <v>4</v>
      </c>
      <c r="D14" s="258"/>
      <c r="E14" s="259"/>
      <c r="F14" s="251" t="s">
        <v>5</v>
      </c>
      <c r="G14" s="251" t="s">
        <v>6</v>
      </c>
      <c r="H14" s="251" t="s">
        <v>7</v>
      </c>
      <c r="I14" s="273" t="s">
        <v>8</v>
      </c>
      <c r="J14" s="294" t="s">
        <v>10</v>
      </c>
      <c r="K14" s="273" t="s">
        <v>39</v>
      </c>
      <c r="L14" s="273" t="s">
        <v>3</v>
      </c>
      <c r="M14" s="251" t="s">
        <v>13</v>
      </c>
      <c r="N14" s="252" t="s">
        <v>12</v>
      </c>
      <c r="O14" s="289"/>
      <c r="P14" s="289"/>
      <c r="Q14" s="259"/>
    </row>
    <row r="15" spans="1:17" ht="25.5" customHeight="1">
      <c r="A15" s="251"/>
      <c r="B15" s="251"/>
      <c r="C15" s="260"/>
      <c r="D15" s="261"/>
      <c r="E15" s="262"/>
      <c r="F15" s="251"/>
      <c r="G15" s="251"/>
      <c r="H15" s="251"/>
      <c r="I15" s="274"/>
      <c r="J15" s="298"/>
      <c r="K15" s="274"/>
      <c r="L15" s="274"/>
      <c r="M15" s="251"/>
      <c r="N15" s="260"/>
      <c r="O15" s="261"/>
      <c r="P15" s="261"/>
      <c r="Q15" s="262"/>
    </row>
    <row r="16" spans="1:17" s="72" customFormat="1" ht="12.75">
      <c r="A16" s="57">
        <v>1</v>
      </c>
      <c r="B16" s="263" t="s">
        <v>37</v>
      </c>
      <c r="C16" s="134" t="s">
        <v>296</v>
      </c>
      <c r="D16" s="135"/>
      <c r="E16" s="185"/>
      <c r="F16" s="118">
        <v>1988</v>
      </c>
      <c r="G16" s="119" t="s">
        <v>53</v>
      </c>
      <c r="H16" s="120">
        <v>56.7</v>
      </c>
      <c r="I16" s="85" t="s">
        <v>43</v>
      </c>
      <c r="J16" s="70">
        <v>175</v>
      </c>
      <c r="K16" s="70">
        <v>1</v>
      </c>
      <c r="L16" s="81">
        <v>1</v>
      </c>
      <c r="M16" s="70">
        <v>20</v>
      </c>
      <c r="N16" s="167" t="s">
        <v>322</v>
      </c>
      <c r="O16" s="108"/>
      <c r="P16" s="108"/>
      <c r="Q16" s="12"/>
    </row>
    <row r="17" spans="1:17" s="72" customFormat="1" ht="12.75">
      <c r="A17" s="57">
        <v>2</v>
      </c>
      <c r="B17" s="264"/>
      <c r="C17" s="115" t="s">
        <v>300</v>
      </c>
      <c r="D17" s="116"/>
      <c r="E17" s="117"/>
      <c r="F17" s="118">
        <v>1983</v>
      </c>
      <c r="G17" s="124" t="s">
        <v>68</v>
      </c>
      <c r="H17" s="120">
        <v>57</v>
      </c>
      <c r="I17" s="85" t="s">
        <v>43</v>
      </c>
      <c r="J17" s="70">
        <v>81</v>
      </c>
      <c r="K17" s="70">
        <v>2</v>
      </c>
      <c r="L17" s="81">
        <v>2</v>
      </c>
      <c r="M17" s="77">
        <v>18</v>
      </c>
      <c r="N17" s="125" t="s">
        <v>201</v>
      </c>
      <c r="O17" s="108"/>
      <c r="P17" s="108"/>
      <c r="Q17" s="12"/>
    </row>
    <row r="18" spans="1:17" s="72" customFormat="1" ht="12.75">
      <c r="A18" s="57">
        <v>3</v>
      </c>
      <c r="B18" s="264"/>
      <c r="C18" s="121" t="s">
        <v>299</v>
      </c>
      <c r="D18" s="122"/>
      <c r="E18" s="123"/>
      <c r="F18" s="124">
        <v>1982</v>
      </c>
      <c r="G18" s="124" t="s">
        <v>55</v>
      </c>
      <c r="H18" s="120">
        <v>55.85</v>
      </c>
      <c r="I18" s="85" t="s">
        <v>43</v>
      </c>
      <c r="J18" s="70">
        <v>77</v>
      </c>
      <c r="K18" s="70">
        <v>3</v>
      </c>
      <c r="L18" s="81">
        <v>3</v>
      </c>
      <c r="M18" s="70">
        <v>16</v>
      </c>
      <c r="N18" s="125"/>
      <c r="O18" s="108"/>
      <c r="P18" s="108"/>
      <c r="Q18" s="12"/>
    </row>
    <row r="19" spans="1:17" s="72" customFormat="1" ht="12.75">
      <c r="A19" s="57">
        <v>4</v>
      </c>
      <c r="B19" s="264"/>
      <c r="C19" s="115" t="s">
        <v>297</v>
      </c>
      <c r="D19" s="116"/>
      <c r="E19" s="117"/>
      <c r="F19" s="118">
        <v>1989</v>
      </c>
      <c r="G19" s="124" t="s">
        <v>124</v>
      </c>
      <c r="H19" s="120">
        <v>56.75</v>
      </c>
      <c r="I19" s="85" t="s">
        <v>43</v>
      </c>
      <c r="J19" s="70">
        <v>77</v>
      </c>
      <c r="K19" s="70">
        <v>4</v>
      </c>
      <c r="L19" s="81">
        <v>4</v>
      </c>
      <c r="M19" s="70">
        <v>15</v>
      </c>
      <c r="N19" s="125" t="s">
        <v>323</v>
      </c>
      <c r="O19" s="108"/>
      <c r="P19" s="108"/>
      <c r="Q19" s="12"/>
    </row>
    <row r="20" spans="1:17" s="72" customFormat="1" ht="12.75">
      <c r="A20" s="57">
        <v>5</v>
      </c>
      <c r="B20" s="264"/>
      <c r="C20" s="121" t="s">
        <v>298</v>
      </c>
      <c r="D20" s="122"/>
      <c r="E20" s="123"/>
      <c r="F20" s="124">
        <v>1984</v>
      </c>
      <c r="G20" s="119" t="s">
        <v>86</v>
      </c>
      <c r="H20" s="186">
        <v>55.65</v>
      </c>
      <c r="I20" s="85" t="s">
        <v>43</v>
      </c>
      <c r="J20" s="77">
        <v>60</v>
      </c>
      <c r="K20" s="70">
        <v>5</v>
      </c>
      <c r="L20" s="81">
        <v>5</v>
      </c>
      <c r="M20" s="77">
        <v>14</v>
      </c>
      <c r="N20" s="125" t="s">
        <v>324</v>
      </c>
      <c r="O20" s="108"/>
      <c r="P20" s="108"/>
      <c r="Q20" s="12"/>
    </row>
    <row r="21" spans="1:17" s="72" customFormat="1" ht="12.75">
      <c r="A21" s="57">
        <v>6</v>
      </c>
      <c r="B21" s="280"/>
      <c r="C21" s="115" t="s">
        <v>301</v>
      </c>
      <c r="D21" s="116"/>
      <c r="E21" s="117"/>
      <c r="F21" s="118">
        <v>1976</v>
      </c>
      <c r="G21" s="142" t="s">
        <v>58</v>
      </c>
      <c r="H21" s="150">
        <v>57.55</v>
      </c>
      <c r="I21" s="85" t="s">
        <v>43</v>
      </c>
      <c r="J21" s="70">
        <v>49</v>
      </c>
      <c r="K21" s="70">
        <v>6</v>
      </c>
      <c r="L21" s="81">
        <v>6</v>
      </c>
      <c r="M21" s="70">
        <v>13</v>
      </c>
      <c r="N21" s="125"/>
      <c r="O21" s="108"/>
      <c r="P21" s="108"/>
      <c r="Q21" s="12"/>
    </row>
    <row r="22" spans="1:19" s="32" customFormat="1" ht="12.75">
      <c r="A22" s="57">
        <v>7</v>
      </c>
      <c r="B22" s="263" t="s">
        <v>38</v>
      </c>
      <c r="C22" s="115" t="s">
        <v>319</v>
      </c>
      <c r="D22" s="116"/>
      <c r="E22" s="117"/>
      <c r="F22" s="118">
        <v>1986</v>
      </c>
      <c r="G22" s="124" t="s">
        <v>68</v>
      </c>
      <c r="H22" s="150">
        <v>56.55</v>
      </c>
      <c r="I22" s="85" t="s">
        <v>44</v>
      </c>
      <c r="J22" s="70">
        <v>203</v>
      </c>
      <c r="K22" s="70">
        <v>1</v>
      </c>
      <c r="L22" s="81">
        <v>7</v>
      </c>
      <c r="M22" s="70">
        <v>12</v>
      </c>
      <c r="N22" s="125"/>
      <c r="O22" s="108"/>
      <c r="P22" s="108"/>
      <c r="Q22" s="12"/>
      <c r="R22" s="72"/>
      <c r="S22" s="72"/>
    </row>
    <row r="23" spans="1:19" s="32" customFormat="1" ht="12.75">
      <c r="A23" s="57">
        <v>8</v>
      </c>
      <c r="B23" s="264"/>
      <c r="C23" s="115" t="s">
        <v>316</v>
      </c>
      <c r="D23" s="116"/>
      <c r="E23" s="117"/>
      <c r="F23" s="118">
        <v>1995</v>
      </c>
      <c r="G23" s="119" t="s">
        <v>111</v>
      </c>
      <c r="H23" s="120">
        <v>55.05</v>
      </c>
      <c r="I23" s="91" t="s">
        <v>44</v>
      </c>
      <c r="J23" s="70">
        <v>200</v>
      </c>
      <c r="K23" s="70">
        <v>2</v>
      </c>
      <c r="L23" s="81">
        <v>8</v>
      </c>
      <c r="M23" s="77">
        <v>11</v>
      </c>
      <c r="N23" s="125"/>
      <c r="O23" s="108"/>
      <c r="P23" s="108"/>
      <c r="Q23" s="12"/>
      <c r="R23" s="72"/>
      <c r="S23" s="72"/>
    </row>
    <row r="24" spans="1:19" s="32" customFormat="1" ht="12.75">
      <c r="A24" s="57">
        <v>9</v>
      </c>
      <c r="B24" s="264"/>
      <c r="C24" s="121" t="s">
        <v>302</v>
      </c>
      <c r="D24" s="122"/>
      <c r="E24" s="123"/>
      <c r="F24" s="124">
        <v>1984</v>
      </c>
      <c r="G24" s="119" t="s">
        <v>86</v>
      </c>
      <c r="H24" s="186">
        <v>54.05</v>
      </c>
      <c r="I24" s="85" t="s">
        <v>44</v>
      </c>
      <c r="J24" s="70">
        <v>172</v>
      </c>
      <c r="K24" s="70">
        <v>3</v>
      </c>
      <c r="L24" s="81">
        <v>9</v>
      </c>
      <c r="M24" s="70">
        <v>10</v>
      </c>
      <c r="N24" s="125" t="s">
        <v>325</v>
      </c>
      <c r="O24" s="108"/>
      <c r="P24" s="108"/>
      <c r="Q24" s="12"/>
      <c r="R24" s="72"/>
      <c r="S24" s="72"/>
    </row>
    <row r="25" spans="1:19" s="32" customFormat="1" ht="12.75">
      <c r="A25" s="57">
        <v>10</v>
      </c>
      <c r="B25" s="264"/>
      <c r="C25" s="196" t="s">
        <v>303</v>
      </c>
      <c r="D25" s="197"/>
      <c r="E25" s="198"/>
      <c r="F25" s="199">
        <v>1970</v>
      </c>
      <c r="G25" s="200" t="s">
        <v>135</v>
      </c>
      <c r="H25" s="150">
        <v>50.8</v>
      </c>
      <c r="I25" s="91" t="s">
        <v>44</v>
      </c>
      <c r="J25" s="70">
        <v>171</v>
      </c>
      <c r="K25" s="70">
        <v>4</v>
      </c>
      <c r="L25" s="81">
        <v>10</v>
      </c>
      <c r="M25" s="70">
        <v>9</v>
      </c>
      <c r="N25" s="148" t="s">
        <v>481</v>
      </c>
      <c r="O25" s="108"/>
      <c r="P25" s="108"/>
      <c r="Q25" s="12"/>
      <c r="R25" s="72"/>
      <c r="S25" s="72"/>
    </row>
    <row r="26" spans="1:19" s="32" customFormat="1" ht="12.75">
      <c r="A26" s="57">
        <v>11</v>
      </c>
      <c r="B26" s="264"/>
      <c r="C26" s="115" t="s">
        <v>307</v>
      </c>
      <c r="D26" s="116"/>
      <c r="E26" s="117"/>
      <c r="F26" s="118">
        <v>1985</v>
      </c>
      <c r="G26" s="119" t="s">
        <v>143</v>
      </c>
      <c r="H26" s="150">
        <v>56.75</v>
      </c>
      <c r="I26" s="85" t="s">
        <v>44</v>
      </c>
      <c r="J26" s="70">
        <v>160</v>
      </c>
      <c r="K26" s="70">
        <v>5</v>
      </c>
      <c r="L26" s="81">
        <v>11</v>
      </c>
      <c r="M26" s="77">
        <v>8</v>
      </c>
      <c r="N26" s="125" t="s">
        <v>231</v>
      </c>
      <c r="O26" s="108"/>
      <c r="P26" s="108"/>
      <c r="Q26" s="12"/>
      <c r="R26" s="72"/>
      <c r="S26" s="72"/>
    </row>
    <row r="27" spans="1:19" s="32" customFormat="1" ht="12.75">
      <c r="A27" s="57">
        <v>12</v>
      </c>
      <c r="B27" s="264"/>
      <c r="C27" s="115" t="s">
        <v>314</v>
      </c>
      <c r="D27" s="116"/>
      <c r="E27" s="117"/>
      <c r="F27" s="118">
        <v>1988</v>
      </c>
      <c r="G27" s="119" t="s">
        <v>108</v>
      </c>
      <c r="H27" s="150">
        <v>57.3</v>
      </c>
      <c r="I27" s="91" t="s">
        <v>44</v>
      </c>
      <c r="J27" s="70">
        <v>146</v>
      </c>
      <c r="K27" s="70">
        <v>6</v>
      </c>
      <c r="L27" s="81">
        <v>12</v>
      </c>
      <c r="M27" s="70">
        <v>7</v>
      </c>
      <c r="N27" s="125" t="s">
        <v>328</v>
      </c>
      <c r="O27" s="108"/>
      <c r="P27" s="108"/>
      <c r="Q27" s="12"/>
      <c r="R27" s="72"/>
      <c r="S27" s="72"/>
    </row>
    <row r="28" spans="1:19" s="32" customFormat="1" ht="12.75">
      <c r="A28" s="57">
        <v>13</v>
      </c>
      <c r="B28" s="264"/>
      <c r="C28" s="115" t="s">
        <v>305</v>
      </c>
      <c r="D28" s="116"/>
      <c r="E28" s="117"/>
      <c r="F28" s="118">
        <v>2000</v>
      </c>
      <c r="G28" s="119" t="s">
        <v>306</v>
      </c>
      <c r="H28" s="120">
        <v>51.55</v>
      </c>
      <c r="I28" s="85" t="s">
        <v>44</v>
      </c>
      <c r="J28" s="70">
        <v>142</v>
      </c>
      <c r="K28" s="70">
        <v>7</v>
      </c>
      <c r="L28" s="81">
        <v>13</v>
      </c>
      <c r="M28" s="70">
        <v>6</v>
      </c>
      <c r="N28" s="125" t="s">
        <v>327</v>
      </c>
      <c r="O28" s="108"/>
      <c r="P28" s="108"/>
      <c r="Q28" s="12"/>
      <c r="R28" s="72"/>
      <c r="S28" s="72"/>
    </row>
    <row r="29" spans="1:19" s="32" customFormat="1" ht="12.75">
      <c r="A29" s="57">
        <v>14</v>
      </c>
      <c r="B29" s="264"/>
      <c r="C29" s="115" t="s">
        <v>311</v>
      </c>
      <c r="D29" s="116"/>
      <c r="E29" s="117"/>
      <c r="F29" s="118">
        <v>1979</v>
      </c>
      <c r="G29" s="119" t="s">
        <v>115</v>
      </c>
      <c r="H29" s="120">
        <v>56.2</v>
      </c>
      <c r="I29" s="91" t="s">
        <v>44</v>
      </c>
      <c r="J29" s="70">
        <v>142</v>
      </c>
      <c r="K29" s="70">
        <v>8</v>
      </c>
      <c r="L29" s="81">
        <v>14</v>
      </c>
      <c r="M29" s="77">
        <v>5</v>
      </c>
      <c r="N29" s="125"/>
      <c r="O29" s="108"/>
      <c r="P29" s="108"/>
      <c r="Q29" s="12"/>
      <c r="R29" s="72"/>
      <c r="S29" s="72"/>
    </row>
    <row r="30" spans="1:19" s="32" customFormat="1" ht="12.75">
      <c r="A30" s="57">
        <v>15</v>
      </c>
      <c r="B30" s="264"/>
      <c r="C30" s="201" t="s">
        <v>309</v>
      </c>
      <c r="D30" s="202"/>
      <c r="E30" s="203"/>
      <c r="F30" s="204">
        <v>1970</v>
      </c>
      <c r="G30" s="206" t="s">
        <v>58</v>
      </c>
      <c r="H30" s="150">
        <v>57.85</v>
      </c>
      <c r="I30" s="85" t="s">
        <v>44</v>
      </c>
      <c r="J30" s="70">
        <v>138</v>
      </c>
      <c r="K30" s="70">
        <v>9</v>
      </c>
      <c r="L30" s="81">
        <v>15</v>
      </c>
      <c r="M30" s="70">
        <v>4</v>
      </c>
      <c r="N30" s="125"/>
      <c r="O30" s="108"/>
      <c r="P30" s="108"/>
      <c r="Q30" s="12"/>
      <c r="R30" s="72"/>
      <c r="S30" s="72"/>
    </row>
    <row r="31" spans="1:19" s="32" customFormat="1" ht="12.75">
      <c r="A31" s="57">
        <v>16</v>
      </c>
      <c r="B31" s="264"/>
      <c r="C31" s="201" t="s">
        <v>304</v>
      </c>
      <c r="D31" s="202"/>
      <c r="E31" s="203"/>
      <c r="F31" s="204">
        <v>1974</v>
      </c>
      <c r="G31" s="205" t="s">
        <v>86</v>
      </c>
      <c r="H31" s="120">
        <v>57.15</v>
      </c>
      <c r="I31" s="91" t="s">
        <v>44</v>
      </c>
      <c r="J31" s="70">
        <v>126</v>
      </c>
      <c r="K31" s="70">
        <v>10</v>
      </c>
      <c r="L31" s="81">
        <v>16</v>
      </c>
      <c r="M31" s="70">
        <v>3</v>
      </c>
      <c r="N31" s="125" t="s">
        <v>326</v>
      </c>
      <c r="O31" s="108"/>
      <c r="P31" s="108"/>
      <c r="Q31" s="12"/>
      <c r="R31" s="72"/>
      <c r="S31" s="72"/>
    </row>
    <row r="32" spans="1:19" s="32" customFormat="1" ht="12.75">
      <c r="A32" s="57">
        <v>17</v>
      </c>
      <c r="B32" s="264"/>
      <c r="C32" s="115" t="s">
        <v>357</v>
      </c>
      <c r="D32" s="116"/>
      <c r="E32" s="117"/>
      <c r="F32" s="118">
        <v>1978</v>
      </c>
      <c r="G32" s="124" t="s">
        <v>135</v>
      </c>
      <c r="H32" s="150">
        <v>56.9</v>
      </c>
      <c r="I32" s="85" t="s">
        <v>44</v>
      </c>
      <c r="J32" s="70">
        <v>101</v>
      </c>
      <c r="K32" s="70">
        <v>11</v>
      </c>
      <c r="L32" s="81">
        <v>17</v>
      </c>
      <c r="M32" s="77">
        <v>2</v>
      </c>
      <c r="N32" s="125" t="s">
        <v>337</v>
      </c>
      <c r="O32" s="108"/>
      <c r="P32" s="108"/>
      <c r="Q32" s="12"/>
      <c r="R32" s="72"/>
      <c r="S32" s="72"/>
    </row>
    <row r="33" spans="1:19" s="32" customFormat="1" ht="12.75">
      <c r="A33" s="57">
        <v>18</v>
      </c>
      <c r="B33" s="264"/>
      <c r="C33" s="115" t="s">
        <v>321</v>
      </c>
      <c r="D33" s="116"/>
      <c r="E33" s="117"/>
      <c r="F33" s="118">
        <v>1992</v>
      </c>
      <c r="G33" s="124" t="s">
        <v>68</v>
      </c>
      <c r="H33" s="150">
        <v>51.8</v>
      </c>
      <c r="I33" s="91" t="s">
        <v>44</v>
      </c>
      <c r="J33" s="70">
        <v>98</v>
      </c>
      <c r="K33" s="70">
        <v>12</v>
      </c>
      <c r="L33" s="81">
        <v>18</v>
      </c>
      <c r="M33" s="70">
        <v>1</v>
      </c>
      <c r="N33" s="11"/>
      <c r="O33" s="108"/>
      <c r="P33" s="108"/>
      <c r="Q33" s="12"/>
      <c r="R33" s="72"/>
      <c r="S33" s="72"/>
    </row>
    <row r="34" spans="1:19" s="32" customFormat="1" ht="12.75">
      <c r="A34" s="57">
        <v>19</v>
      </c>
      <c r="B34" s="264"/>
      <c r="C34" s="115" t="s">
        <v>317</v>
      </c>
      <c r="D34" s="116"/>
      <c r="E34" s="117"/>
      <c r="F34" s="118">
        <v>1987</v>
      </c>
      <c r="G34" s="124" t="s">
        <v>68</v>
      </c>
      <c r="H34" s="120">
        <v>57</v>
      </c>
      <c r="I34" s="91" t="s">
        <v>44</v>
      </c>
      <c r="J34" s="70">
        <v>98</v>
      </c>
      <c r="K34" s="70">
        <v>13</v>
      </c>
      <c r="L34" s="81">
        <v>19</v>
      </c>
      <c r="M34" s="70">
        <v>0</v>
      </c>
      <c r="N34" s="125" t="s">
        <v>329</v>
      </c>
      <c r="O34" s="108"/>
      <c r="P34" s="108"/>
      <c r="Q34" s="12"/>
      <c r="R34" s="72"/>
      <c r="S34" s="72"/>
    </row>
    <row r="35" spans="1:19" s="32" customFormat="1" ht="12.75">
      <c r="A35" s="57">
        <v>20</v>
      </c>
      <c r="B35" s="264"/>
      <c r="C35" s="115" t="s">
        <v>318</v>
      </c>
      <c r="D35" s="116"/>
      <c r="E35" s="117"/>
      <c r="F35" s="118">
        <v>1970</v>
      </c>
      <c r="G35" s="124" t="s">
        <v>68</v>
      </c>
      <c r="H35" s="120">
        <v>57.4</v>
      </c>
      <c r="I35" s="91" t="s">
        <v>44</v>
      </c>
      <c r="J35" s="70">
        <v>90</v>
      </c>
      <c r="K35" s="70">
        <v>14</v>
      </c>
      <c r="L35" s="81">
        <v>20</v>
      </c>
      <c r="M35" s="70">
        <v>0</v>
      </c>
      <c r="N35" s="125"/>
      <c r="O35" s="108"/>
      <c r="P35" s="108"/>
      <c r="Q35" s="12"/>
      <c r="R35" s="72"/>
      <c r="S35" s="72"/>
    </row>
    <row r="36" spans="1:19" s="32" customFormat="1" ht="12.75">
      <c r="A36" s="57">
        <v>21</v>
      </c>
      <c r="B36" s="264"/>
      <c r="C36" s="115" t="s">
        <v>312</v>
      </c>
      <c r="D36" s="116"/>
      <c r="E36" s="117"/>
      <c r="F36" s="118">
        <v>1980</v>
      </c>
      <c r="G36" s="119" t="s">
        <v>115</v>
      </c>
      <c r="H36" s="120">
        <v>55.1</v>
      </c>
      <c r="I36" s="85" t="s">
        <v>44</v>
      </c>
      <c r="J36" s="70">
        <v>88</v>
      </c>
      <c r="K36" s="70">
        <v>15</v>
      </c>
      <c r="L36" s="81">
        <v>21</v>
      </c>
      <c r="M36" s="70">
        <v>0</v>
      </c>
      <c r="N36" s="125"/>
      <c r="O36" s="108"/>
      <c r="P36" s="108"/>
      <c r="Q36" s="12"/>
      <c r="R36" s="72"/>
      <c r="S36" s="72"/>
    </row>
    <row r="37" spans="1:19" s="32" customFormat="1" ht="12.75">
      <c r="A37" s="57">
        <v>22</v>
      </c>
      <c r="B37" s="264"/>
      <c r="C37" s="201" t="s">
        <v>310</v>
      </c>
      <c r="D37" s="202"/>
      <c r="E37" s="203"/>
      <c r="F37" s="204">
        <v>1969</v>
      </c>
      <c r="G37" s="206" t="s">
        <v>58</v>
      </c>
      <c r="H37" s="120">
        <v>57.9</v>
      </c>
      <c r="I37" s="85" t="s">
        <v>44</v>
      </c>
      <c r="J37" s="70">
        <v>85</v>
      </c>
      <c r="K37" s="70">
        <v>16</v>
      </c>
      <c r="L37" s="81">
        <v>22</v>
      </c>
      <c r="M37" s="70">
        <v>0</v>
      </c>
      <c r="N37" s="125"/>
      <c r="O37" s="108"/>
      <c r="P37" s="108"/>
      <c r="Q37" s="12"/>
      <c r="R37" s="72"/>
      <c r="S37" s="72"/>
    </row>
    <row r="38" spans="1:19" s="32" customFormat="1" ht="12.75">
      <c r="A38" s="57">
        <v>23</v>
      </c>
      <c r="B38" s="264"/>
      <c r="C38" s="115" t="s">
        <v>313</v>
      </c>
      <c r="D38" s="116"/>
      <c r="E38" s="117"/>
      <c r="F38" s="118">
        <v>1962</v>
      </c>
      <c r="G38" s="119" t="s">
        <v>115</v>
      </c>
      <c r="H38" s="120">
        <v>56.05</v>
      </c>
      <c r="I38" s="85" t="s">
        <v>44</v>
      </c>
      <c r="J38" s="70">
        <v>60</v>
      </c>
      <c r="K38" s="70">
        <v>17</v>
      </c>
      <c r="L38" s="81">
        <v>23</v>
      </c>
      <c r="M38" s="70">
        <v>0</v>
      </c>
      <c r="N38" s="125"/>
      <c r="O38" s="108"/>
      <c r="P38" s="108"/>
      <c r="Q38" s="12"/>
      <c r="R38" s="72"/>
      <c r="S38" s="72"/>
    </row>
    <row r="39" spans="1:17" s="72" customFormat="1" ht="12.75">
      <c r="A39" s="57">
        <v>24</v>
      </c>
      <c r="B39" s="264"/>
      <c r="C39" s="115" t="s">
        <v>320</v>
      </c>
      <c r="D39" s="116"/>
      <c r="E39" s="117"/>
      <c r="F39" s="118">
        <v>1984</v>
      </c>
      <c r="G39" s="124" t="s">
        <v>68</v>
      </c>
      <c r="H39" s="120">
        <v>55</v>
      </c>
      <c r="I39" s="85" t="s">
        <v>44</v>
      </c>
      <c r="J39" s="70">
        <v>55</v>
      </c>
      <c r="K39" s="70">
        <v>18</v>
      </c>
      <c r="L39" s="81">
        <v>24</v>
      </c>
      <c r="M39" s="70">
        <v>0</v>
      </c>
      <c r="N39" s="125" t="s">
        <v>330</v>
      </c>
      <c r="O39" s="108"/>
      <c r="P39" s="108"/>
      <c r="Q39" s="12"/>
    </row>
    <row r="40" spans="1:17" s="72" customFormat="1" ht="12.75">
      <c r="A40" s="57">
        <v>25</v>
      </c>
      <c r="B40" s="280"/>
      <c r="C40" s="115" t="s">
        <v>308</v>
      </c>
      <c r="D40" s="116"/>
      <c r="E40" s="117"/>
      <c r="F40" s="118">
        <v>1982</v>
      </c>
      <c r="G40" s="142" t="s">
        <v>58</v>
      </c>
      <c r="H40" s="120">
        <v>56.05</v>
      </c>
      <c r="I40" s="85" t="s">
        <v>44</v>
      </c>
      <c r="J40" s="70">
        <v>51</v>
      </c>
      <c r="K40" s="70">
        <v>19</v>
      </c>
      <c r="L40" s="81">
        <v>25</v>
      </c>
      <c r="M40" s="70">
        <v>0</v>
      </c>
      <c r="N40" s="125"/>
      <c r="O40" s="108"/>
      <c r="P40" s="108"/>
      <c r="Q40" s="12"/>
    </row>
    <row r="41" spans="1:17" ht="12.75">
      <c r="A41" s="14"/>
      <c r="B41" s="14"/>
      <c r="C41" s="15"/>
      <c r="D41" s="16"/>
      <c r="E41" s="16"/>
      <c r="F41" s="17"/>
      <c r="G41" s="18"/>
      <c r="H41" s="19"/>
      <c r="I41" s="19"/>
      <c r="J41" s="20"/>
      <c r="K41" s="20"/>
      <c r="L41" s="20"/>
      <c r="M41" s="20"/>
      <c r="N41" s="21"/>
      <c r="O41" s="21"/>
      <c r="P41" s="21"/>
      <c r="Q41" s="21"/>
    </row>
    <row r="42" ht="12" customHeight="1">
      <c r="M42" s="31"/>
    </row>
    <row r="43" spans="1:16" ht="12.75">
      <c r="A43" s="26"/>
      <c r="B43" s="26"/>
      <c r="C43" s="22" t="s">
        <v>40</v>
      </c>
      <c r="D43" s="26"/>
      <c r="E43" s="26"/>
      <c r="F43" s="193" t="s">
        <v>477</v>
      </c>
      <c r="G43" s="22"/>
      <c r="H43" s="26"/>
      <c r="I43" s="22" t="s">
        <v>41</v>
      </c>
      <c r="J43" s="26"/>
      <c r="K43" s="22"/>
      <c r="L43" s="22"/>
      <c r="M43" s="193" t="s">
        <v>480</v>
      </c>
      <c r="N43" s="26"/>
      <c r="O43" s="26"/>
      <c r="P43" s="26"/>
    </row>
    <row r="44" spans="8:19" ht="12.75">
      <c r="H44" s="26"/>
      <c r="I44" s="26"/>
      <c r="J44" s="26"/>
      <c r="K44" s="26"/>
      <c r="L44" s="26"/>
      <c r="M44" s="26"/>
      <c r="N44" s="26"/>
      <c r="O44" s="26"/>
      <c r="P44" s="26"/>
      <c r="S44" s="26"/>
    </row>
    <row r="45" spans="1:19" ht="12.75">
      <c r="A45" s="26"/>
      <c r="B45" s="26"/>
      <c r="C45" s="26"/>
      <c r="D45" s="26"/>
      <c r="E45" s="26"/>
      <c r="F45" s="26"/>
      <c r="G45" s="22"/>
      <c r="H45" s="22"/>
      <c r="I45" s="22"/>
      <c r="J45" s="26"/>
      <c r="K45" s="26"/>
      <c r="L45" s="26"/>
      <c r="M45" s="22"/>
      <c r="N45" s="26"/>
      <c r="O45" s="26"/>
      <c r="P45" s="26"/>
      <c r="S45" s="26"/>
    </row>
    <row r="47" ht="12.75">
      <c r="G47" s="22"/>
    </row>
  </sheetData>
  <sheetProtection/>
  <mergeCells count="23">
    <mergeCell ref="Q9:Q11"/>
    <mergeCell ref="A10:D10"/>
    <mergeCell ref="A11:D12"/>
    <mergeCell ref="G11:J11"/>
    <mergeCell ref="F2:L2"/>
    <mergeCell ref="F3:L3"/>
    <mergeCell ref="F5:L5"/>
    <mergeCell ref="F7:L7"/>
    <mergeCell ref="G9:J9"/>
    <mergeCell ref="A14:A15"/>
    <mergeCell ref="B14:B15"/>
    <mergeCell ref="C14:E15"/>
    <mergeCell ref="F14:F15"/>
    <mergeCell ref="G14:G15"/>
    <mergeCell ref="H14:H15"/>
    <mergeCell ref="N14:Q15"/>
    <mergeCell ref="B16:B21"/>
    <mergeCell ref="B22:B40"/>
    <mergeCell ref="I14:I15"/>
    <mergeCell ref="J14:J15"/>
    <mergeCell ref="K14:K15"/>
    <mergeCell ref="L14:L15"/>
    <mergeCell ref="M14:M15"/>
  </mergeCells>
  <printOptions/>
  <pageMargins left="0.7086614173228347" right="0.7086614173228347" top="0.22" bottom="0.27" header="0.31496062992125984" footer="0.31496062992125984"/>
  <pageSetup fitToHeight="1" fitToWidth="1" orientation="landscape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2">
      <selection activeCell="I12" sqref="I12"/>
    </sheetView>
  </sheetViews>
  <sheetFormatPr defaultColWidth="9.140625" defaultRowHeight="12.75"/>
  <cols>
    <col min="1" max="2" width="6.281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28125" style="1" customWidth="1"/>
    <col min="12" max="17" width="7.7109375" style="1" customWidth="1"/>
    <col min="18" max="16384" width="9.140625" style="1" customWidth="1"/>
  </cols>
  <sheetData>
    <row r="1" spans="1:22" ht="17.25" customHeight="1">
      <c r="A1" s="14"/>
      <c r="B1" s="14"/>
      <c r="C1" s="27"/>
      <c r="D1" s="27"/>
      <c r="E1" s="27"/>
      <c r="F1" s="285" t="s">
        <v>0</v>
      </c>
      <c r="G1" s="285"/>
      <c r="H1" s="285"/>
      <c r="I1" s="285"/>
      <c r="J1" s="285"/>
      <c r="K1" s="285"/>
      <c r="L1" s="285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.75" customHeight="1">
      <c r="A2" s="105"/>
      <c r="B2" s="105"/>
      <c r="C2" s="105"/>
      <c r="D2" s="105"/>
      <c r="E2" s="27"/>
      <c r="F2" s="285" t="s">
        <v>45</v>
      </c>
      <c r="G2" s="285"/>
      <c r="H2" s="285"/>
      <c r="I2" s="285"/>
      <c r="J2" s="285"/>
      <c r="K2" s="285"/>
      <c r="L2" s="285"/>
      <c r="M2" s="27"/>
      <c r="N2" s="110"/>
      <c r="O2" s="110"/>
      <c r="P2" s="110"/>
      <c r="Q2" s="111"/>
      <c r="R2" s="111"/>
      <c r="S2" s="111"/>
      <c r="T2" s="111"/>
      <c r="U2" s="111"/>
      <c r="V2" s="112"/>
    </row>
    <row r="3" spans="1:22" ht="8.25" customHeight="1">
      <c r="A3" s="3"/>
      <c r="B3" s="3"/>
      <c r="C3" s="3"/>
      <c r="D3" s="3"/>
      <c r="E3" s="27"/>
      <c r="F3" s="27"/>
      <c r="G3" s="27"/>
      <c r="H3" s="27"/>
      <c r="I3" s="27"/>
      <c r="J3" s="27"/>
      <c r="K3" s="27"/>
      <c r="L3" s="27"/>
      <c r="M3" s="27"/>
      <c r="N3" s="110"/>
      <c r="O3" s="110"/>
      <c r="P3" s="110"/>
      <c r="Q3" s="111"/>
      <c r="R3" s="111"/>
      <c r="S3" s="110"/>
      <c r="T3" s="111"/>
      <c r="U3" s="111"/>
      <c r="V3" s="18"/>
    </row>
    <row r="4" spans="1:22" ht="13.5" customHeight="1">
      <c r="A4" s="27"/>
      <c r="B4" s="27"/>
      <c r="C4" s="27"/>
      <c r="D4" s="27"/>
      <c r="E4" s="27"/>
      <c r="F4" s="286" t="s">
        <v>1</v>
      </c>
      <c r="G4" s="286"/>
      <c r="H4" s="286"/>
      <c r="I4" s="286"/>
      <c r="J4" s="286"/>
      <c r="K4" s="286"/>
      <c r="L4" s="286"/>
      <c r="M4" s="27"/>
      <c r="N4" s="110"/>
      <c r="O4" s="110"/>
      <c r="P4" s="110"/>
      <c r="Q4" s="110"/>
      <c r="R4" s="110"/>
      <c r="S4" s="110"/>
      <c r="T4" s="110"/>
      <c r="U4" s="110"/>
      <c r="V4" s="18"/>
    </row>
    <row r="5" spans="1:22" ht="7.5" customHeight="1">
      <c r="A5" s="14"/>
      <c r="B5" s="1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111"/>
      <c r="O5" s="111"/>
      <c r="P5" s="111"/>
      <c r="Q5" s="111"/>
      <c r="R5" s="111"/>
      <c r="S5" s="111"/>
      <c r="T5" s="111"/>
      <c r="U5" s="111"/>
      <c r="V5" s="111"/>
    </row>
    <row r="6" spans="1:17" ht="13.5" customHeight="1">
      <c r="A6" s="14"/>
      <c r="B6" s="14"/>
      <c r="C6" s="14"/>
      <c r="D6" s="14"/>
      <c r="E6" s="14"/>
      <c r="F6" s="266" t="s">
        <v>46</v>
      </c>
      <c r="G6" s="268"/>
      <c r="H6" s="268"/>
      <c r="I6" s="268"/>
      <c r="J6" s="268"/>
      <c r="K6" s="268"/>
      <c r="L6" s="268"/>
      <c r="M6" s="14"/>
      <c r="N6" s="14"/>
      <c r="O6" s="14"/>
      <c r="P6" s="14"/>
      <c r="Q6" s="14"/>
    </row>
    <row r="7" spans="1:29" ht="11.25" customHeight="1">
      <c r="A7" s="105"/>
      <c r="B7" s="105"/>
      <c r="C7" s="105"/>
      <c r="D7" s="105"/>
      <c r="E7" s="23"/>
      <c r="F7" s="23"/>
      <c r="G7" s="23"/>
      <c r="H7" s="23"/>
      <c r="I7" s="23"/>
      <c r="J7" s="23"/>
      <c r="K7" s="23"/>
      <c r="L7" s="23"/>
      <c r="M7" s="23"/>
      <c r="N7" s="105"/>
      <c r="O7" s="105"/>
      <c r="P7" s="105"/>
      <c r="Q7" s="105"/>
      <c r="W7" s="110"/>
      <c r="X7" s="111"/>
      <c r="Y7" s="111"/>
      <c r="Z7" s="111"/>
      <c r="AA7" s="111"/>
      <c r="AB7" s="111"/>
      <c r="AC7" s="112"/>
    </row>
    <row r="8" spans="1:29" ht="15" customHeight="1">
      <c r="A8" s="3"/>
      <c r="B8" s="3"/>
      <c r="C8" s="3"/>
      <c r="D8" s="3"/>
      <c r="E8" s="14"/>
      <c r="F8" s="14"/>
      <c r="G8" s="266" t="s">
        <v>20</v>
      </c>
      <c r="H8" s="268"/>
      <c r="I8" s="268"/>
      <c r="J8" s="268"/>
      <c r="K8" s="14"/>
      <c r="L8" s="110"/>
      <c r="M8" s="111"/>
      <c r="N8" s="111"/>
      <c r="O8" s="111"/>
      <c r="P8" s="195"/>
      <c r="Q8" s="287" t="s">
        <v>49</v>
      </c>
      <c r="W8" s="110"/>
      <c r="X8" s="111"/>
      <c r="Y8" s="111"/>
      <c r="Z8" s="110"/>
      <c r="AA8" s="111"/>
      <c r="AB8" s="111"/>
      <c r="AC8" s="18"/>
    </row>
    <row r="9" spans="1:29" ht="15" customHeight="1">
      <c r="A9" s="241" t="s">
        <v>47</v>
      </c>
      <c r="B9" s="241"/>
      <c r="C9" s="241"/>
      <c r="D9" s="241"/>
      <c r="E9" s="14"/>
      <c r="F9" s="14"/>
      <c r="G9" s="14"/>
      <c r="H9" s="14"/>
      <c r="I9" s="14"/>
      <c r="J9" s="14"/>
      <c r="K9" s="14"/>
      <c r="L9" s="110"/>
      <c r="M9" s="111"/>
      <c r="N9" s="110"/>
      <c r="O9" s="111"/>
      <c r="P9" s="195"/>
      <c r="Q9" s="281"/>
      <c r="W9" s="110"/>
      <c r="X9" s="111"/>
      <c r="Y9" s="111"/>
      <c r="Z9" s="110"/>
      <c r="AA9" s="111"/>
      <c r="AB9" s="111"/>
      <c r="AC9" s="18"/>
    </row>
    <row r="10" spans="1:29" ht="15" customHeight="1">
      <c r="A10" s="248" t="s">
        <v>50</v>
      </c>
      <c r="B10" s="248"/>
      <c r="C10" s="248"/>
      <c r="D10" s="248"/>
      <c r="E10" s="14"/>
      <c r="F10" s="14"/>
      <c r="G10" s="266" t="s">
        <v>483</v>
      </c>
      <c r="H10" s="268"/>
      <c r="I10" s="268"/>
      <c r="J10" s="268"/>
      <c r="K10" s="14"/>
      <c r="L10" s="110"/>
      <c r="M10" s="110"/>
      <c r="N10" s="110"/>
      <c r="O10" s="110"/>
      <c r="P10" s="194"/>
      <c r="Q10" s="288"/>
      <c r="W10" s="110"/>
      <c r="X10" s="111"/>
      <c r="Y10" s="111"/>
      <c r="Z10" s="110"/>
      <c r="AA10" s="111"/>
      <c r="AB10" s="111"/>
      <c r="AC10" s="18"/>
    </row>
    <row r="11" spans="1:29" ht="15" customHeight="1">
      <c r="A11" s="244"/>
      <c r="B11" s="244"/>
      <c r="C11" s="244"/>
      <c r="D11" s="244"/>
      <c r="E11" s="14"/>
      <c r="F11" s="14"/>
      <c r="G11" s="14"/>
      <c r="H11" s="14"/>
      <c r="I11" s="14"/>
      <c r="J11" s="14"/>
      <c r="K11" s="14"/>
      <c r="L11" s="111"/>
      <c r="M11" s="111"/>
      <c r="N11" s="111"/>
      <c r="O11" s="111"/>
      <c r="P11" s="195"/>
      <c r="Q11" s="109">
        <v>190</v>
      </c>
      <c r="W11" s="110"/>
      <c r="X11" s="111"/>
      <c r="Y11" s="111"/>
      <c r="Z11" s="110"/>
      <c r="AA11" s="111"/>
      <c r="AB11" s="111"/>
      <c r="AC11" s="18"/>
    </row>
    <row r="13" spans="1:17" ht="21.75" customHeight="1">
      <c r="A13" s="251" t="s">
        <v>31</v>
      </c>
      <c r="B13" s="251" t="s">
        <v>36</v>
      </c>
      <c r="C13" s="252" t="s">
        <v>4</v>
      </c>
      <c r="D13" s="258"/>
      <c r="E13" s="259"/>
      <c r="F13" s="251" t="s">
        <v>5</v>
      </c>
      <c r="G13" s="251" t="s">
        <v>6</v>
      </c>
      <c r="H13" s="251" t="s">
        <v>7</v>
      </c>
      <c r="I13" s="273" t="s">
        <v>8</v>
      </c>
      <c r="J13" s="294" t="s">
        <v>10</v>
      </c>
      <c r="K13" s="273" t="s">
        <v>39</v>
      </c>
      <c r="L13" s="273" t="s">
        <v>3</v>
      </c>
      <c r="M13" s="251" t="s">
        <v>13</v>
      </c>
      <c r="N13" s="252" t="s">
        <v>12</v>
      </c>
      <c r="O13" s="289"/>
      <c r="P13" s="289"/>
      <c r="Q13" s="259"/>
    </row>
    <row r="14" spans="1:17" ht="25.5" customHeight="1">
      <c r="A14" s="251"/>
      <c r="B14" s="251"/>
      <c r="C14" s="260"/>
      <c r="D14" s="261"/>
      <c r="E14" s="262"/>
      <c r="F14" s="251"/>
      <c r="G14" s="251"/>
      <c r="H14" s="251"/>
      <c r="I14" s="274"/>
      <c r="J14" s="298"/>
      <c r="K14" s="274"/>
      <c r="L14" s="274"/>
      <c r="M14" s="251"/>
      <c r="N14" s="260"/>
      <c r="O14" s="261"/>
      <c r="P14" s="261"/>
      <c r="Q14" s="262"/>
    </row>
    <row r="15" spans="1:17" s="72" customFormat="1" ht="12.75">
      <c r="A15" s="57">
        <v>1</v>
      </c>
      <c r="B15" s="263" t="s">
        <v>37</v>
      </c>
      <c r="C15" s="115" t="s">
        <v>341</v>
      </c>
      <c r="D15" s="116"/>
      <c r="E15" s="117"/>
      <c r="F15" s="118">
        <v>1990</v>
      </c>
      <c r="G15" s="119" t="s">
        <v>53</v>
      </c>
      <c r="H15" s="120">
        <v>62</v>
      </c>
      <c r="I15" s="85" t="s">
        <v>43</v>
      </c>
      <c r="J15" s="70">
        <v>173</v>
      </c>
      <c r="K15" s="70">
        <v>1</v>
      </c>
      <c r="L15" s="81">
        <v>1</v>
      </c>
      <c r="M15" s="70">
        <v>20</v>
      </c>
      <c r="N15" s="125" t="s">
        <v>331</v>
      </c>
      <c r="O15" s="108"/>
      <c r="P15" s="108"/>
      <c r="Q15" s="12"/>
    </row>
    <row r="16" spans="1:17" s="72" customFormat="1" ht="12.75">
      <c r="A16" s="57">
        <v>2</v>
      </c>
      <c r="B16" s="264"/>
      <c r="C16" s="121" t="s">
        <v>344</v>
      </c>
      <c r="D16" s="122"/>
      <c r="E16" s="123"/>
      <c r="F16" s="124">
        <v>1973</v>
      </c>
      <c r="G16" s="124" t="s">
        <v>55</v>
      </c>
      <c r="H16" s="146">
        <v>62.6</v>
      </c>
      <c r="I16" s="85" t="s">
        <v>43</v>
      </c>
      <c r="J16" s="77">
        <v>143</v>
      </c>
      <c r="K16" s="70">
        <v>2</v>
      </c>
      <c r="L16" s="81">
        <v>2</v>
      </c>
      <c r="M16" s="77">
        <v>18</v>
      </c>
      <c r="N16" s="125"/>
      <c r="O16" s="108"/>
      <c r="P16" s="108"/>
      <c r="Q16" s="12"/>
    </row>
    <row r="17" spans="1:17" s="72" customFormat="1" ht="12.75">
      <c r="A17" s="57">
        <v>3</v>
      </c>
      <c r="B17" s="264"/>
      <c r="C17" s="115" t="s">
        <v>342</v>
      </c>
      <c r="D17" s="116"/>
      <c r="E17" s="117"/>
      <c r="F17" s="118">
        <v>1987</v>
      </c>
      <c r="G17" s="119" t="s">
        <v>143</v>
      </c>
      <c r="H17" s="120">
        <v>62.7</v>
      </c>
      <c r="I17" s="85" t="s">
        <v>43</v>
      </c>
      <c r="J17" s="77">
        <v>103</v>
      </c>
      <c r="K17" s="70">
        <v>3</v>
      </c>
      <c r="L17" s="81">
        <v>3</v>
      </c>
      <c r="M17" s="77">
        <v>16</v>
      </c>
      <c r="N17" s="125" t="s">
        <v>332</v>
      </c>
      <c r="O17" s="108"/>
      <c r="P17" s="108"/>
      <c r="Q17" s="12"/>
    </row>
    <row r="18" spans="1:17" s="72" customFormat="1" ht="12.75">
      <c r="A18" s="57">
        <v>4</v>
      </c>
      <c r="B18" s="264"/>
      <c r="C18" s="115" t="s">
        <v>347</v>
      </c>
      <c r="D18" s="116"/>
      <c r="E18" s="117"/>
      <c r="F18" s="118">
        <v>1991</v>
      </c>
      <c r="G18" s="124" t="s">
        <v>68</v>
      </c>
      <c r="H18" s="120">
        <v>61.4</v>
      </c>
      <c r="I18" s="85" t="s">
        <v>43</v>
      </c>
      <c r="J18" s="70">
        <v>87</v>
      </c>
      <c r="K18" s="70">
        <v>4</v>
      </c>
      <c r="L18" s="81">
        <v>4</v>
      </c>
      <c r="M18" s="77">
        <v>15</v>
      </c>
      <c r="N18" s="125"/>
      <c r="O18" s="108"/>
      <c r="P18" s="108"/>
      <c r="Q18" s="12"/>
    </row>
    <row r="19" spans="1:17" s="72" customFormat="1" ht="12.75">
      <c r="A19" s="57">
        <v>5</v>
      </c>
      <c r="B19" s="264"/>
      <c r="C19" s="115" t="s">
        <v>345</v>
      </c>
      <c r="D19" s="116"/>
      <c r="E19" s="117"/>
      <c r="F19" s="118">
        <v>1981</v>
      </c>
      <c r="G19" s="119" t="s">
        <v>346</v>
      </c>
      <c r="H19" s="120">
        <v>62.3</v>
      </c>
      <c r="I19" s="85" t="s">
        <v>43</v>
      </c>
      <c r="J19" s="70">
        <v>69</v>
      </c>
      <c r="K19" s="70">
        <v>5</v>
      </c>
      <c r="L19" s="81">
        <v>5</v>
      </c>
      <c r="M19" s="70">
        <v>14</v>
      </c>
      <c r="N19" s="125"/>
      <c r="O19" s="108"/>
      <c r="P19" s="108"/>
      <c r="Q19" s="12"/>
    </row>
    <row r="20" spans="1:17" s="72" customFormat="1" ht="12.75">
      <c r="A20" s="57">
        <v>6</v>
      </c>
      <c r="B20" s="264"/>
      <c r="C20" s="115" t="s">
        <v>348</v>
      </c>
      <c r="D20" s="116"/>
      <c r="E20" s="117"/>
      <c r="F20" s="118">
        <v>1980</v>
      </c>
      <c r="G20" s="119" t="s">
        <v>58</v>
      </c>
      <c r="H20" s="120">
        <v>62.95</v>
      </c>
      <c r="I20" s="85" t="s">
        <v>43</v>
      </c>
      <c r="J20" s="70">
        <v>60</v>
      </c>
      <c r="K20" s="70">
        <v>6</v>
      </c>
      <c r="L20" s="81">
        <v>6</v>
      </c>
      <c r="M20" s="77">
        <v>13</v>
      </c>
      <c r="N20" s="125"/>
      <c r="O20" s="108"/>
      <c r="P20" s="108"/>
      <c r="Q20" s="12"/>
    </row>
    <row r="21" spans="1:17" s="72" customFormat="1" ht="12.75">
      <c r="A21" s="57">
        <v>7</v>
      </c>
      <c r="B21" s="264"/>
      <c r="C21" s="115" t="s">
        <v>343</v>
      </c>
      <c r="D21" s="116"/>
      <c r="E21" s="117"/>
      <c r="F21" s="118">
        <v>1962</v>
      </c>
      <c r="G21" s="119" t="s">
        <v>86</v>
      </c>
      <c r="H21" s="186">
        <v>60.05</v>
      </c>
      <c r="I21" s="85" t="s">
        <v>43</v>
      </c>
      <c r="J21" s="77">
        <v>55</v>
      </c>
      <c r="K21" s="70">
        <v>7</v>
      </c>
      <c r="L21" s="81">
        <v>7</v>
      </c>
      <c r="M21" s="77">
        <v>12</v>
      </c>
      <c r="N21" s="125" t="s">
        <v>333</v>
      </c>
      <c r="O21" s="108"/>
      <c r="P21" s="108"/>
      <c r="Q21" s="12"/>
    </row>
    <row r="22" spans="1:19" s="32" customFormat="1" ht="12.75">
      <c r="A22" s="57">
        <v>8</v>
      </c>
      <c r="B22" s="263" t="s">
        <v>38</v>
      </c>
      <c r="C22" s="115" t="s">
        <v>361</v>
      </c>
      <c r="D22" s="116"/>
      <c r="E22" s="117"/>
      <c r="F22" s="118">
        <v>1986</v>
      </c>
      <c r="G22" s="119" t="s">
        <v>58</v>
      </c>
      <c r="H22" s="150">
        <v>62.15</v>
      </c>
      <c r="I22" s="85" t="s">
        <v>44</v>
      </c>
      <c r="J22" s="70">
        <v>202</v>
      </c>
      <c r="K22" s="70">
        <v>1</v>
      </c>
      <c r="L22" s="81">
        <v>8</v>
      </c>
      <c r="M22" s="70">
        <v>11</v>
      </c>
      <c r="N22" s="125"/>
      <c r="O22" s="108"/>
      <c r="P22" s="108"/>
      <c r="Q22" s="12"/>
      <c r="R22" s="72"/>
      <c r="S22" s="72"/>
    </row>
    <row r="23" spans="1:19" s="32" customFormat="1" ht="12.75">
      <c r="A23" s="57">
        <v>9</v>
      </c>
      <c r="B23" s="264"/>
      <c r="C23" s="115" t="s">
        <v>349</v>
      </c>
      <c r="D23" s="116"/>
      <c r="E23" s="117"/>
      <c r="F23" s="118">
        <v>1977</v>
      </c>
      <c r="G23" s="119" t="s">
        <v>130</v>
      </c>
      <c r="H23" s="120">
        <v>60.9</v>
      </c>
      <c r="I23" s="91" t="s">
        <v>44</v>
      </c>
      <c r="J23" s="70">
        <v>192</v>
      </c>
      <c r="K23" s="70">
        <v>2</v>
      </c>
      <c r="L23" s="81">
        <v>9</v>
      </c>
      <c r="M23" s="77">
        <v>10</v>
      </c>
      <c r="N23" s="188" t="s">
        <v>334</v>
      </c>
      <c r="O23" s="108"/>
      <c r="P23" s="108"/>
      <c r="Q23" s="12"/>
      <c r="R23" s="72"/>
      <c r="S23" s="72"/>
    </row>
    <row r="24" spans="1:19" s="32" customFormat="1" ht="12.75">
      <c r="A24" s="57">
        <v>10</v>
      </c>
      <c r="B24" s="264"/>
      <c r="C24" s="115" t="s">
        <v>369</v>
      </c>
      <c r="D24" s="116"/>
      <c r="E24" s="117"/>
      <c r="F24" s="118">
        <v>1964</v>
      </c>
      <c r="G24" s="124" t="s">
        <v>68</v>
      </c>
      <c r="H24" s="150">
        <v>62.8</v>
      </c>
      <c r="I24" s="85" t="s">
        <v>44</v>
      </c>
      <c r="J24" s="70">
        <v>189</v>
      </c>
      <c r="K24" s="70">
        <v>3</v>
      </c>
      <c r="L24" s="81">
        <v>10</v>
      </c>
      <c r="M24" s="77">
        <v>9</v>
      </c>
      <c r="N24" s="125" t="s">
        <v>340</v>
      </c>
      <c r="O24" s="108"/>
      <c r="P24" s="108"/>
      <c r="Q24" s="12"/>
      <c r="R24" s="72"/>
      <c r="S24" s="72"/>
    </row>
    <row r="25" spans="1:19" s="32" customFormat="1" ht="12.75">
      <c r="A25" s="57">
        <v>11</v>
      </c>
      <c r="B25" s="264"/>
      <c r="C25" s="115" t="s">
        <v>352</v>
      </c>
      <c r="D25" s="116"/>
      <c r="E25" s="117"/>
      <c r="F25" s="118">
        <v>1989</v>
      </c>
      <c r="G25" s="119" t="s">
        <v>353</v>
      </c>
      <c r="H25" s="120">
        <v>62.5</v>
      </c>
      <c r="I25" s="91" t="s">
        <v>44</v>
      </c>
      <c r="J25" s="70">
        <v>171</v>
      </c>
      <c r="K25" s="70">
        <v>4</v>
      </c>
      <c r="L25" s="81">
        <v>11</v>
      </c>
      <c r="M25" s="70">
        <v>8</v>
      </c>
      <c r="N25" s="125" t="s">
        <v>323</v>
      </c>
      <c r="O25" s="108"/>
      <c r="P25" s="108"/>
      <c r="Q25" s="12"/>
      <c r="R25" s="72"/>
      <c r="S25" s="72"/>
    </row>
    <row r="26" spans="1:19" s="32" customFormat="1" ht="12.75">
      <c r="A26" s="57">
        <v>12</v>
      </c>
      <c r="B26" s="264"/>
      <c r="C26" s="201" t="s">
        <v>350</v>
      </c>
      <c r="D26" s="202"/>
      <c r="E26" s="203"/>
      <c r="F26" s="204">
        <v>1972</v>
      </c>
      <c r="G26" s="205" t="s">
        <v>86</v>
      </c>
      <c r="H26" s="150">
        <v>61.05</v>
      </c>
      <c r="I26" s="85" t="s">
        <v>44</v>
      </c>
      <c r="J26" s="70">
        <v>170</v>
      </c>
      <c r="K26" s="70">
        <v>5</v>
      </c>
      <c r="L26" s="81">
        <v>12</v>
      </c>
      <c r="M26" s="77">
        <v>7</v>
      </c>
      <c r="N26" s="125"/>
      <c r="O26" s="108"/>
      <c r="P26" s="108"/>
      <c r="Q26" s="12"/>
      <c r="R26" s="72"/>
      <c r="S26" s="72"/>
    </row>
    <row r="27" spans="1:19" s="32" customFormat="1" ht="12.75">
      <c r="A27" s="57">
        <v>13</v>
      </c>
      <c r="B27" s="264"/>
      <c r="C27" s="139" t="s">
        <v>367</v>
      </c>
      <c r="D27" s="190"/>
      <c r="E27" s="189"/>
      <c r="F27" s="118">
        <v>1979</v>
      </c>
      <c r="G27" s="119" t="s">
        <v>68</v>
      </c>
      <c r="H27" s="120">
        <v>60.15</v>
      </c>
      <c r="I27" s="91" t="s">
        <v>44</v>
      </c>
      <c r="J27" s="70">
        <v>169</v>
      </c>
      <c r="K27" s="70">
        <v>6</v>
      </c>
      <c r="L27" s="81">
        <v>13</v>
      </c>
      <c r="M27" s="77">
        <v>6</v>
      </c>
      <c r="N27" s="125"/>
      <c r="O27" s="108"/>
      <c r="P27" s="108"/>
      <c r="Q27" s="12"/>
      <c r="R27" s="72"/>
      <c r="S27" s="72"/>
    </row>
    <row r="28" spans="1:19" s="32" customFormat="1" ht="12.75">
      <c r="A28" s="57">
        <v>14</v>
      </c>
      <c r="B28" s="264"/>
      <c r="C28" s="115" t="s">
        <v>362</v>
      </c>
      <c r="D28" s="116"/>
      <c r="E28" s="117"/>
      <c r="F28" s="118">
        <v>1965</v>
      </c>
      <c r="G28" s="119" t="s">
        <v>115</v>
      </c>
      <c r="H28" s="120">
        <v>62.5</v>
      </c>
      <c r="I28" s="85" t="s">
        <v>44</v>
      </c>
      <c r="J28" s="70">
        <v>155</v>
      </c>
      <c r="K28" s="70">
        <v>7</v>
      </c>
      <c r="L28" s="81">
        <v>14</v>
      </c>
      <c r="M28" s="70">
        <v>5</v>
      </c>
      <c r="N28" s="125"/>
      <c r="O28" s="108"/>
      <c r="P28" s="108"/>
      <c r="Q28" s="12"/>
      <c r="R28" s="72"/>
      <c r="S28" s="72"/>
    </row>
    <row r="29" spans="1:19" s="32" customFormat="1" ht="12.75">
      <c r="A29" s="57">
        <v>15</v>
      </c>
      <c r="B29" s="264"/>
      <c r="C29" s="115" t="s">
        <v>351</v>
      </c>
      <c r="D29" s="116"/>
      <c r="E29" s="117"/>
      <c r="F29" s="118">
        <v>1983</v>
      </c>
      <c r="G29" s="119" t="s">
        <v>86</v>
      </c>
      <c r="H29" s="120">
        <v>60.65</v>
      </c>
      <c r="I29" s="85" t="s">
        <v>44</v>
      </c>
      <c r="J29" s="70">
        <v>151</v>
      </c>
      <c r="K29" s="70">
        <v>8</v>
      </c>
      <c r="L29" s="81">
        <v>15</v>
      </c>
      <c r="M29" s="77">
        <v>4</v>
      </c>
      <c r="N29" s="125"/>
      <c r="O29" s="108"/>
      <c r="P29" s="108"/>
      <c r="Q29" s="12"/>
      <c r="R29" s="72"/>
      <c r="S29" s="72"/>
    </row>
    <row r="30" spans="1:19" s="32" customFormat="1" ht="12.75">
      <c r="A30" s="57">
        <v>16</v>
      </c>
      <c r="B30" s="264"/>
      <c r="C30" s="115" t="s">
        <v>368</v>
      </c>
      <c r="D30" s="116"/>
      <c r="E30" s="117"/>
      <c r="F30" s="118">
        <v>1987</v>
      </c>
      <c r="G30" s="124" t="s">
        <v>68</v>
      </c>
      <c r="H30" s="120">
        <v>61.85</v>
      </c>
      <c r="I30" s="91" t="s">
        <v>44</v>
      </c>
      <c r="J30" s="70">
        <v>149</v>
      </c>
      <c r="K30" s="70">
        <v>9</v>
      </c>
      <c r="L30" s="81">
        <v>16</v>
      </c>
      <c r="M30" s="77">
        <v>3</v>
      </c>
      <c r="N30" s="125" t="s">
        <v>339</v>
      </c>
      <c r="O30" s="108"/>
      <c r="P30" s="108"/>
      <c r="Q30" s="12"/>
      <c r="R30" s="72"/>
      <c r="S30" s="72"/>
    </row>
    <row r="31" spans="1:19" s="32" customFormat="1" ht="12.75">
      <c r="A31" s="57">
        <v>17</v>
      </c>
      <c r="B31" s="264"/>
      <c r="C31" s="115" t="s">
        <v>370</v>
      </c>
      <c r="D31" s="116"/>
      <c r="E31" s="117"/>
      <c r="F31" s="118">
        <v>1999</v>
      </c>
      <c r="G31" s="124" t="s">
        <v>68</v>
      </c>
      <c r="H31" s="120">
        <v>60.35</v>
      </c>
      <c r="I31" s="85" t="s">
        <v>44</v>
      </c>
      <c r="J31" s="70">
        <v>141</v>
      </c>
      <c r="K31" s="70">
        <v>10</v>
      </c>
      <c r="L31" s="81">
        <v>17</v>
      </c>
      <c r="M31" s="70">
        <v>2</v>
      </c>
      <c r="N31" s="125"/>
      <c r="O31" s="108"/>
      <c r="P31" s="108"/>
      <c r="Q31" s="12"/>
      <c r="R31" s="72"/>
      <c r="S31" s="72"/>
    </row>
    <row r="32" spans="1:19" s="32" customFormat="1" ht="12.75">
      <c r="A32" s="57">
        <v>18</v>
      </c>
      <c r="B32" s="264"/>
      <c r="C32" s="115" t="s">
        <v>358</v>
      </c>
      <c r="D32" s="116"/>
      <c r="E32" s="117"/>
      <c r="F32" s="118">
        <v>1981</v>
      </c>
      <c r="G32" s="119" t="s">
        <v>93</v>
      </c>
      <c r="H32" s="120">
        <v>59</v>
      </c>
      <c r="I32" s="91" t="s">
        <v>44</v>
      </c>
      <c r="J32" s="70">
        <v>136</v>
      </c>
      <c r="K32" s="70">
        <v>11</v>
      </c>
      <c r="L32" s="81">
        <v>18</v>
      </c>
      <c r="M32" s="77">
        <v>1</v>
      </c>
      <c r="N32" s="125"/>
      <c r="O32" s="108"/>
      <c r="P32" s="108"/>
      <c r="Q32" s="12"/>
      <c r="R32" s="72"/>
      <c r="S32" s="72"/>
    </row>
    <row r="33" spans="1:19" s="32" customFormat="1" ht="12.75">
      <c r="A33" s="57">
        <v>19</v>
      </c>
      <c r="B33" s="264"/>
      <c r="C33" s="121" t="s">
        <v>366</v>
      </c>
      <c r="D33" s="122"/>
      <c r="E33" s="123"/>
      <c r="F33" s="124">
        <v>1981</v>
      </c>
      <c r="G33" s="124" t="s">
        <v>68</v>
      </c>
      <c r="H33" s="120">
        <v>62.9</v>
      </c>
      <c r="I33" s="85" t="s">
        <v>44</v>
      </c>
      <c r="J33" s="70">
        <v>131</v>
      </c>
      <c r="K33" s="70">
        <v>12</v>
      </c>
      <c r="L33" s="81">
        <v>19</v>
      </c>
      <c r="M33" s="77">
        <v>0</v>
      </c>
      <c r="N33" s="125"/>
      <c r="O33" s="108"/>
      <c r="P33" s="108"/>
      <c r="Q33" s="12"/>
      <c r="R33" s="72"/>
      <c r="S33" s="72"/>
    </row>
    <row r="34" spans="1:19" s="32" customFormat="1" ht="12.75">
      <c r="A34" s="57">
        <v>20</v>
      </c>
      <c r="B34" s="264"/>
      <c r="C34" s="115" t="s">
        <v>359</v>
      </c>
      <c r="D34" s="116"/>
      <c r="E34" s="117"/>
      <c r="F34" s="118">
        <v>1981</v>
      </c>
      <c r="G34" s="119" t="s">
        <v>58</v>
      </c>
      <c r="H34" s="120">
        <v>63</v>
      </c>
      <c r="I34" s="91" t="s">
        <v>44</v>
      </c>
      <c r="J34" s="70">
        <v>131</v>
      </c>
      <c r="K34" s="70">
        <v>13</v>
      </c>
      <c r="L34" s="81">
        <v>20</v>
      </c>
      <c r="M34" s="77">
        <v>0</v>
      </c>
      <c r="N34" s="125"/>
      <c r="O34" s="108"/>
      <c r="P34" s="108"/>
      <c r="Q34" s="12"/>
      <c r="R34" s="72"/>
      <c r="S34" s="72"/>
    </row>
    <row r="35" spans="1:19" s="32" customFormat="1" ht="12.75">
      <c r="A35" s="57">
        <v>21</v>
      </c>
      <c r="B35" s="264"/>
      <c r="C35" s="139" t="s">
        <v>363</v>
      </c>
      <c r="D35" s="140"/>
      <c r="E35" s="141"/>
      <c r="F35" s="118">
        <v>1962</v>
      </c>
      <c r="G35" s="119" t="s">
        <v>108</v>
      </c>
      <c r="H35" s="150">
        <v>61.35</v>
      </c>
      <c r="I35" s="85" t="s">
        <v>44</v>
      </c>
      <c r="J35" s="70">
        <v>115</v>
      </c>
      <c r="K35" s="70">
        <v>14</v>
      </c>
      <c r="L35" s="81">
        <v>21</v>
      </c>
      <c r="M35" s="77">
        <v>0</v>
      </c>
      <c r="N35" s="188" t="s">
        <v>328</v>
      </c>
      <c r="O35" s="108"/>
      <c r="P35" s="108"/>
      <c r="Q35" s="12"/>
      <c r="R35" s="72"/>
      <c r="S35" s="72"/>
    </row>
    <row r="36" spans="1:19" s="32" customFormat="1" ht="12.75">
      <c r="A36" s="57">
        <v>22</v>
      </c>
      <c r="B36" s="264"/>
      <c r="C36" s="201" t="s">
        <v>355</v>
      </c>
      <c r="D36" s="202"/>
      <c r="E36" s="203"/>
      <c r="F36" s="204">
        <v>1977</v>
      </c>
      <c r="G36" s="200" t="s">
        <v>135</v>
      </c>
      <c r="H36" s="150">
        <v>61.8</v>
      </c>
      <c r="I36" s="91" t="s">
        <v>44</v>
      </c>
      <c r="J36" s="70">
        <v>113</v>
      </c>
      <c r="K36" s="70">
        <v>15</v>
      </c>
      <c r="L36" s="81">
        <v>22</v>
      </c>
      <c r="M36" s="77">
        <v>0</v>
      </c>
      <c r="N36" s="125"/>
      <c r="O36" s="108"/>
      <c r="P36" s="108"/>
      <c r="Q36" s="12"/>
      <c r="R36" s="72"/>
      <c r="S36" s="72"/>
    </row>
    <row r="37" spans="1:19" s="32" customFormat="1" ht="12.75">
      <c r="A37" s="57">
        <v>23</v>
      </c>
      <c r="B37" s="264"/>
      <c r="C37" s="139" t="s">
        <v>356</v>
      </c>
      <c r="D37" s="190"/>
      <c r="E37" s="189"/>
      <c r="F37" s="118">
        <v>1986</v>
      </c>
      <c r="G37" s="119" t="s">
        <v>145</v>
      </c>
      <c r="H37" s="120">
        <v>62.25</v>
      </c>
      <c r="I37" s="91" t="s">
        <v>44</v>
      </c>
      <c r="J37" s="70">
        <v>102</v>
      </c>
      <c r="K37" s="70">
        <v>16</v>
      </c>
      <c r="L37" s="81">
        <v>23</v>
      </c>
      <c r="M37" s="77">
        <v>0</v>
      </c>
      <c r="N37" s="188" t="s">
        <v>336</v>
      </c>
      <c r="O37" s="108"/>
      <c r="P37" s="108"/>
      <c r="Q37" s="12"/>
      <c r="R37" s="72"/>
      <c r="S37" s="72"/>
    </row>
    <row r="38" spans="1:19" s="32" customFormat="1" ht="12.75">
      <c r="A38" s="57">
        <v>24</v>
      </c>
      <c r="B38" s="264"/>
      <c r="C38" s="115" t="s">
        <v>360</v>
      </c>
      <c r="D38" s="116"/>
      <c r="E38" s="117"/>
      <c r="F38" s="118">
        <v>1976</v>
      </c>
      <c r="G38" s="119" t="s">
        <v>58</v>
      </c>
      <c r="H38" s="150">
        <v>58.2</v>
      </c>
      <c r="I38" s="85" t="s">
        <v>44</v>
      </c>
      <c r="J38" s="70">
        <v>96</v>
      </c>
      <c r="K38" s="70">
        <v>17</v>
      </c>
      <c r="L38" s="81">
        <v>24</v>
      </c>
      <c r="M38" s="77">
        <v>0</v>
      </c>
      <c r="N38" s="125"/>
      <c r="O38" s="108"/>
      <c r="P38" s="108"/>
      <c r="Q38" s="12"/>
      <c r="R38" s="72"/>
      <c r="S38" s="72"/>
    </row>
    <row r="39" spans="1:19" s="32" customFormat="1" ht="12.75">
      <c r="A39" s="57">
        <v>25</v>
      </c>
      <c r="B39" s="264"/>
      <c r="C39" s="115" t="s">
        <v>371</v>
      </c>
      <c r="D39" s="116"/>
      <c r="E39" s="117"/>
      <c r="F39" s="118">
        <v>1989</v>
      </c>
      <c r="G39" s="124" t="s">
        <v>68</v>
      </c>
      <c r="H39" s="150">
        <v>61.3</v>
      </c>
      <c r="I39" s="85" t="s">
        <v>44</v>
      </c>
      <c r="J39" s="70">
        <v>87</v>
      </c>
      <c r="K39" s="70">
        <v>18</v>
      </c>
      <c r="L39" s="81">
        <v>25</v>
      </c>
      <c r="M39" s="77">
        <v>0</v>
      </c>
      <c r="N39" s="125"/>
      <c r="O39" s="108"/>
      <c r="P39" s="108"/>
      <c r="Q39" s="12"/>
      <c r="R39" s="72"/>
      <c r="S39" s="72"/>
    </row>
    <row r="40" spans="1:19" s="32" customFormat="1" ht="12.75">
      <c r="A40" s="57">
        <v>26</v>
      </c>
      <c r="B40" s="264"/>
      <c r="C40" s="139" t="s">
        <v>364</v>
      </c>
      <c r="D40" s="140"/>
      <c r="E40" s="141"/>
      <c r="F40" s="118">
        <v>1980</v>
      </c>
      <c r="G40" s="119" t="s">
        <v>365</v>
      </c>
      <c r="H40" s="150">
        <v>61.9</v>
      </c>
      <c r="I40" s="85" t="s">
        <v>44</v>
      </c>
      <c r="J40" s="70">
        <v>80</v>
      </c>
      <c r="K40" s="70">
        <v>19</v>
      </c>
      <c r="L40" s="81">
        <v>26</v>
      </c>
      <c r="M40" s="77">
        <v>0</v>
      </c>
      <c r="N40" s="188" t="s">
        <v>338</v>
      </c>
      <c r="O40" s="108"/>
      <c r="P40" s="108"/>
      <c r="Q40" s="12"/>
      <c r="R40" s="72"/>
      <c r="S40" s="72"/>
    </row>
    <row r="41" spans="1:19" s="32" customFormat="1" ht="12.75">
      <c r="A41" s="57">
        <v>27</v>
      </c>
      <c r="B41" s="264"/>
      <c r="C41" s="201" t="s">
        <v>396</v>
      </c>
      <c r="D41" s="202"/>
      <c r="E41" s="203"/>
      <c r="F41" s="204">
        <v>1964</v>
      </c>
      <c r="G41" s="205" t="s">
        <v>171</v>
      </c>
      <c r="H41" s="150">
        <v>60.65</v>
      </c>
      <c r="I41" s="85" t="s">
        <v>44</v>
      </c>
      <c r="J41" s="70">
        <v>53</v>
      </c>
      <c r="K41" s="70">
        <v>20</v>
      </c>
      <c r="L41" s="81">
        <v>27</v>
      </c>
      <c r="M41" s="77">
        <v>0</v>
      </c>
      <c r="N41" s="125" t="s">
        <v>416</v>
      </c>
      <c r="O41" s="108"/>
      <c r="P41" s="108"/>
      <c r="Q41" s="12"/>
      <c r="R41" s="72"/>
      <c r="S41" s="72"/>
    </row>
    <row r="42" spans="1:17" s="72" customFormat="1" ht="12.75">
      <c r="A42" s="57">
        <v>28</v>
      </c>
      <c r="B42" s="280"/>
      <c r="C42" s="139" t="s">
        <v>354</v>
      </c>
      <c r="D42" s="144"/>
      <c r="E42" s="189"/>
      <c r="F42" s="118">
        <v>1985</v>
      </c>
      <c r="G42" s="119" t="s">
        <v>130</v>
      </c>
      <c r="H42" s="150">
        <v>61.75</v>
      </c>
      <c r="I42" s="85" t="s">
        <v>44</v>
      </c>
      <c r="J42" s="70">
        <v>50</v>
      </c>
      <c r="K42" s="70">
        <v>21</v>
      </c>
      <c r="L42" s="81">
        <v>28</v>
      </c>
      <c r="M42" s="77">
        <v>0</v>
      </c>
      <c r="N42" s="188" t="s">
        <v>335</v>
      </c>
      <c r="O42" s="108"/>
      <c r="P42" s="108"/>
      <c r="Q42" s="12"/>
    </row>
    <row r="43" spans="1:17" ht="12.75">
      <c r="A43" s="14"/>
      <c r="B43" s="14"/>
      <c r="C43" s="15"/>
      <c r="D43" s="16"/>
      <c r="E43" s="16"/>
      <c r="F43" s="17"/>
      <c r="G43" s="18"/>
      <c r="H43" s="19"/>
      <c r="I43" s="19"/>
      <c r="J43" s="20"/>
      <c r="K43" s="20"/>
      <c r="L43" s="20"/>
      <c r="M43" s="20"/>
      <c r="N43" s="21"/>
      <c r="O43" s="21"/>
      <c r="P43" s="21"/>
      <c r="Q43" s="21"/>
    </row>
    <row r="44" ht="12" customHeight="1">
      <c r="M44" s="31"/>
    </row>
    <row r="45" spans="1:16" ht="12.75">
      <c r="A45" s="26"/>
      <c r="B45" s="26"/>
      <c r="C45" s="22" t="s">
        <v>40</v>
      </c>
      <c r="D45" s="26"/>
      <c r="E45" s="26"/>
      <c r="F45" s="193" t="s">
        <v>477</v>
      </c>
      <c r="G45" s="22"/>
      <c r="H45" s="26"/>
      <c r="I45" s="22" t="s">
        <v>41</v>
      </c>
      <c r="J45" s="26"/>
      <c r="K45" s="22"/>
      <c r="L45" s="22"/>
      <c r="M45" s="193" t="s">
        <v>480</v>
      </c>
      <c r="N45" s="26"/>
      <c r="O45" s="26"/>
      <c r="P45" s="26"/>
    </row>
    <row r="46" spans="8:19" ht="12.75">
      <c r="H46" s="26"/>
      <c r="I46" s="26"/>
      <c r="J46" s="26"/>
      <c r="K46" s="26"/>
      <c r="L46" s="26"/>
      <c r="M46" s="26"/>
      <c r="N46" s="26"/>
      <c r="O46" s="26"/>
      <c r="P46" s="26"/>
      <c r="S46" s="26"/>
    </row>
    <row r="47" spans="1:19" ht="12.75">
      <c r="A47" s="26"/>
      <c r="B47" s="26"/>
      <c r="C47" s="26"/>
      <c r="D47" s="26"/>
      <c r="E47" s="26"/>
      <c r="F47" s="26"/>
      <c r="G47" s="22"/>
      <c r="H47" s="22"/>
      <c r="I47" s="22"/>
      <c r="J47" s="26"/>
      <c r="K47" s="26"/>
      <c r="L47" s="26"/>
      <c r="M47" s="22"/>
      <c r="N47" s="26"/>
      <c r="O47" s="26"/>
      <c r="P47" s="26"/>
      <c r="S47" s="26"/>
    </row>
    <row r="49" ht="12.75">
      <c r="G49" s="22"/>
    </row>
  </sheetData>
  <sheetProtection/>
  <mergeCells count="23">
    <mergeCell ref="Q8:Q10"/>
    <mergeCell ref="A9:D9"/>
    <mergeCell ref="A10:D11"/>
    <mergeCell ref="G10:J10"/>
    <mergeCell ref="F1:L1"/>
    <mergeCell ref="F2:L2"/>
    <mergeCell ref="F4:L4"/>
    <mergeCell ref="F6:L6"/>
    <mergeCell ref="G8:J8"/>
    <mergeCell ref="A13:A14"/>
    <mergeCell ref="B13:B14"/>
    <mergeCell ref="C13:E14"/>
    <mergeCell ref="F13:F14"/>
    <mergeCell ref="G13:G14"/>
    <mergeCell ref="H13:H14"/>
    <mergeCell ref="N13:Q14"/>
    <mergeCell ref="B15:B21"/>
    <mergeCell ref="B22:B42"/>
    <mergeCell ref="I13:I14"/>
    <mergeCell ref="J13:J14"/>
    <mergeCell ref="K13:K14"/>
    <mergeCell ref="L13:L14"/>
    <mergeCell ref="M13:M14"/>
  </mergeCells>
  <printOptions/>
  <pageMargins left="0.76" right="0.1968503937007874" top="0.2362204724409449" bottom="0.15748031496062992" header="0.31496062992125984" footer="0.31496062992125984"/>
  <pageSetup fitToHeight="1" fitToWidth="1" orientation="landscape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zoomScalePageLayoutView="0" workbookViewId="0" topLeftCell="A21">
      <selection activeCell="A1" sqref="A1:Q44"/>
    </sheetView>
  </sheetViews>
  <sheetFormatPr defaultColWidth="9.140625" defaultRowHeight="12.75"/>
  <cols>
    <col min="1" max="2" width="6.281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281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285" t="s">
        <v>0</v>
      </c>
      <c r="G2" s="285"/>
      <c r="H2" s="285"/>
      <c r="I2" s="285"/>
      <c r="J2" s="285"/>
      <c r="K2" s="285"/>
      <c r="L2" s="28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105"/>
      <c r="B3" s="105"/>
      <c r="C3" s="105"/>
      <c r="D3" s="105"/>
      <c r="E3" s="27"/>
      <c r="F3" s="285" t="s">
        <v>45</v>
      </c>
      <c r="G3" s="285"/>
      <c r="H3" s="285"/>
      <c r="I3" s="285"/>
      <c r="J3" s="285"/>
      <c r="K3" s="285"/>
      <c r="L3" s="285"/>
      <c r="M3" s="27"/>
      <c r="N3" s="110"/>
      <c r="O3" s="110"/>
      <c r="P3" s="110"/>
      <c r="Q3" s="111"/>
      <c r="R3" s="111"/>
      <c r="S3" s="111"/>
      <c r="T3" s="111"/>
      <c r="U3" s="111"/>
      <c r="V3" s="112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110"/>
      <c r="O4" s="110"/>
      <c r="P4" s="110"/>
      <c r="Q4" s="111"/>
      <c r="R4" s="111"/>
      <c r="S4" s="110"/>
      <c r="T4" s="111"/>
      <c r="U4" s="111"/>
      <c r="V4" s="18"/>
    </row>
    <row r="5" spans="1:22" ht="13.5" customHeight="1">
      <c r="A5" s="27"/>
      <c r="B5" s="27"/>
      <c r="C5" s="27"/>
      <c r="D5" s="27"/>
      <c r="E5" s="27"/>
      <c r="F5" s="286" t="s">
        <v>1</v>
      </c>
      <c r="G5" s="286"/>
      <c r="H5" s="286"/>
      <c r="I5" s="286"/>
      <c r="J5" s="286"/>
      <c r="K5" s="286"/>
      <c r="L5" s="286"/>
      <c r="M5" s="27"/>
      <c r="N5" s="110"/>
      <c r="O5" s="110"/>
      <c r="P5" s="110"/>
      <c r="Q5" s="110"/>
      <c r="R5" s="110"/>
      <c r="S5" s="110"/>
      <c r="T5" s="110"/>
      <c r="U5" s="110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11"/>
      <c r="O6" s="111"/>
      <c r="P6" s="111"/>
      <c r="Q6" s="111"/>
      <c r="R6" s="111"/>
      <c r="S6" s="111"/>
      <c r="T6" s="111"/>
      <c r="U6" s="111"/>
      <c r="V6" s="111"/>
    </row>
    <row r="7" spans="1:17" ht="13.5" customHeight="1">
      <c r="A7" s="14"/>
      <c r="B7" s="14"/>
      <c r="C7" s="14"/>
      <c r="D7" s="14"/>
      <c r="E7" s="14"/>
      <c r="F7" s="266" t="s">
        <v>46</v>
      </c>
      <c r="G7" s="268"/>
      <c r="H7" s="268"/>
      <c r="I7" s="268"/>
      <c r="J7" s="268"/>
      <c r="K7" s="268"/>
      <c r="L7" s="268"/>
      <c r="M7" s="14"/>
      <c r="N7" s="14"/>
      <c r="O7" s="14"/>
      <c r="P7" s="14"/>
      <c r="Q7" s="14"/>
    </row>
    <row r="8" spans="1:29" ht="19.5" customHeight="1">
      <c r="A8" s="105"/>
      <c r="B8" s="105"/>
      <c r="C8" s="105"/>
      <c r="D8" s="105"/>
      <c r="E8" s="23"/>
      <c r="F8" s="23"/>
      <c r="G8" s="23"/>
      <c r="H8" s="23"/>
      <c r="I8" s="23"/>
      <c r="J8" s="23"/>
      <c r="K8" s="23"/>
      <c r="L8" s="23"/>
      <c r="M8" s="23"/>
      <c r="N8" s="105"/>
      <c r="O8" s="105"/>
      <c r="P8" s="105"/>
      <c r="Q8" s="105"/>
      <c r="W8" s="110"/>
      <c r="X8" s="111"/>
      <c r="Y8" s="111"/>
      <c r="Z8" s="111"/>
      <c r="AA8" s="111"/>
      <c r="AB8" s="111"/>
      <c r="AC8" s="112"/>
    </row>
    <row r="9" spans="1:29" ht="15" customHeight="1">
      <c r="A9" s="3"/>
      <c r="B9" s="3"/>
      <c r="C9" s="3"/>
      <c r="D9" s="3"/>
      <c r="E9" s="14"/>
      <c r="F9" s="14"/>
      <c r="G9" s="266" t="s">
        <v>20</v>
      </c>
      <c r="H9" s="268"/>
      <c r="I9" s="268"/>
      <c r="J9" s="268"/>
      <c r="K9" s="14"/>
      <c r="L9" s="110"/>
      <c r="M9" s="111"/>
      <c r="N9" s="111"/>
      <c r="O9" s="111"/>
      <c r="P9" s="195"/>
      <c r="Q9" s="287" t="s">
        <v>49</v>
      </c>
      <c r="W9" s="110"/>
      <c r="X9" s="111"/>
      <c r="Y9" s="111"/>
      <c r="Z9" s="110"/>
      <c r="AA9" s="111"/>
      <c r="AB9" s="111"/>
      <c r="AC9" s="18"/>
    </row>
    <row r="10" spans="1:29" ht="15" customHeight="1">
      <c r="A10" s="241" t="s">
        <v>47</v>
      </c>
      <c r="B10" s="241"/>
      <c r="C10" s="241"/>
      <c r="D10" s="241"/>
      <c r="E10" s="14"/>
      <c r="F10" s="14"/>
      <c r="G10" s="14"/>
      <c r="H10" s="14"/>
      <c r="I10" s="14"/>
      <c r="J10" s="14"/>
      <c r="K10" s="14"/>
      <c r="L10" s="110"/>
      <c r="M10" s="111"/>
      <c r="N10" s="110"/>
      <c r="O10" s="111"/>
      <c r="P10" s="195"/>
      <c r="Q10" s="281"/>
      <c r="W10" s="110"/>
      <c r="X10" s="111"/>
      <c r="Y10" s="111"/>
      <c r="Z10" s="110"/>
      <c r="AA10" s="111"/>
      <c r="AB10" s="111"/>
      <c r="AC10" s="18"/>
    </row>
    <row r="11" spans="1:29" ht="15" customHeight="1">
      <c r="A11" s="248" t="s">
        <v>50</v>
      </c>
      <c r="B11" s="248"/>
      <c r="C11" s="248"/>
      <c r="D11" s="248"/>
      <c r="E11" s="14"/>
      <c r="F11" s="14"/>
      <c r="G11" s="266" t="s">
        <v>61</v>
      </c>
      <c r="H11" s="268"/>
      <c r="I11" s="268"/>
      <c r="J11" s="268"/>
      <c r="K11" s="14"/>
      <c r="L11" s="110"/>
      <c r="M11" s="110"/>
      <c r="N11" s="110"/>
      <c r="O11" s="110"/>
      <c r="P11" s="194"/>
      <c r="Q11" s="288"/>
      <c r="W11" s="110"/>
      <c r="X11" s="111"/>
      <c r="Y11" s="111"/>
      <c r="Z11" s="110"/>
      <c r="AA11" s="111"/>
      <c r="AB11" s="111"/>
      <c r="AC11" s="18"/>
    </row>
    <row r="12" spans="1:29" ht="15" customHeight="1">
      <c r="A12" s="244"/>
      <c r="B12" s="244"/>
      <c r="C12" s="244"/>
      <c r="D12" s="244"/>
      <c r="E12" s="14"/>
      <c r="F12" s="14"/>
      <c r="G12" s="14"/>
      <c r="H12" s="14"/>
      <c r="I12" s="14"/>
      <c r="J12" s="14"/>
      <c r="K12" s="14"/>
      <c r="L12" s="111"/>
      <c r="M12" s="111"/>
      <c r="N12" s="111"/>
      <c r="O12" s="111"/>
      <c r="P12" s="195"/>
      <c r="Q12" s="109">
        <v>166</v>
      </c>
      <c r="W12" s="110"/>
      <c r="X12" s="111"/>
      <c r="Y12" s="111"/>
      <c r="Z12" s="110"/>
      <c r="AA12" s="111"/>
      <c r="AB12" s="111"/>
      <c r="AC12" s="18"/>
    </row>
    <row r="14" spans="1:17" ht="21.75" customHeight="1">
      <c r="A14" s="251" t="s">
        <v>31</v>
      </c>
      <c r="B14" s="251" t="s">
        <v>36</v>
      </c>
      <c r="C14" s="252" t="s">
        <v>4</v>
      </c>
      <c r="D14" s="258"/>
      <c r="E14" s="259"/>
      <c r="F14" s="251" t="s">
        <v>5</v>
      </c>
      <c r="G14" s="251" t="s">
        <v>6</v>
      </c>
      <c r="H14" s="251" t="s">
        <v>7</v>
      </c>
      <c r="I14" s="273" t="s">
        <v>8</v>
      </c>
      <c r="J14" s="294" t="s">
        <v>10</v>
      </c>
      <c r="K14" s="273" t="s">
        <v>39</v>
      </c>
      <c r="L14" s="273" t="s">
        <v>3</v>
      </c>
      <c r="M14" s="251" t="s">
        <v>13</v>
      </c>
      <c r="N14" s="252" t="s">
        <v>12</v>
      </c>
      <c r="O14" s="289"/>
      <c r="P14" s="289"/>
      <c r="Q14" s="259"/>
    </row>
    <row r="15" spans="1:17" ht="25.5" customHeight="1">
      <c r="A15" s="251"/>
      <c r="B15" s="251"/>
      <c r="C15" s="260"/>
      <c r="D15" s="261"/>
      <c r="E15" s="262"/>
      <c r="F15" s="251"/>
      <c r="G15" s="251"/>
      <c r="H15" s="251"/>
      <c r="I15" s="274"/>
      <c r="J15" s="298"/>
      <c r="K15" s="274"/>
      <c r="L15" s="274"/>
      <c r="M15" s="251"/>
      <c r="N15" s="260"/>
      <c r="O15" s="261"/>
      <c r="P15" s="261"/>
      <c r="Q15" s="262"/>
    </row>
    <row r="16" spans="1:17" s="72" customFormat="1" ht="12.75">
      <c r="A16" s="57">
        <v>1</v>
      </c>
      <c r="B16" s="263" t="s">
        <v>37</v>
      </c>
      <c r="C16" s="115" t="s">
        <v>372</v>
      </c>
      <c r="D16" s="116"/>
      <c r="E16" s="117"/>
      <c r="F16" s="118">
        <v>1987</v>
      </c>
      <c r="G16" s="119" t="s">
        <v>53</v>
      </c>
      <c r="H16" s="120">
        <v>63.1</v>
      </c>
      <c r="I16" s="85" t="s">
        <v>43</v>
      </c>
      <c r="J16" s="70">
        <v>152</v>
      </c>
      <c r="K16" s="70">
        <v>1</v>
      </c>
      <c r="L16" s="81">
        <v>1</v>
      </c>
      <c r="M16" s="70">
        <v>20</v>
      </c>
      <c r="N16" s="125" t="s">
        <v>148</v>
      </c>
      <c r="O16" s="108"/>
      <c r="P16" s="108"/>
      <c r="Q16" s="12"/>
    </row>
    <row r="17" spans="1:17" s="72" customFormat="1" ht="12.75">
      <c r="A17" s="57">
        <v>2</v>
      </c>
      <c r="B17" s="264"/>
      <c r="C17" s="115" t="s">
        <v>373</v>
      </c>
      <c r="D17" s="116"/>
      <c r="E17" s="117"/>
      <c r="F17" s="118">
        <v>1980</v>
      </c>
      <c r="G17" s="119" t="s">
        <v>93</v>
      </c>
      <c r="H17" s="120">
        <v>63.55</v>
      </c>
      <c r="I17" s="85" t="s">
        <v>43</v>
      </c>
      <c r="J17" s="70">
        <v>152</v>
      </c>
      <c r="K17" s="70">
        <v>2</v>
      </c>
      <c r="L17" s="81">
        <v>2</v>
      </c>
      <c r="M17" s="70">
        <v>18</v>
      </c>
      <c r="N17" s="125" t="s">
        <v>405</v>
      </c>
      <c r="O17" s="108"/>
      <c r="P17" s="108"/>
      <c r="Q17" s="12"/>
    </row>
    <row r="18" spans="1:17" s="72" customFormat="1" ht="12.75">
      <c r="A18" s="57">
        <v>3</v>
      </c>
      <c r="B18" s="264"/>
      <c r="C18" s="115" t="s">
        <v>378</v>
      </c>
      <c r="D18" s="116"/>
      <c r="E18" s="117"/>
      <c r="F18" s="118">
        <v>1977</v>
      </c>
      <c r="G18" s="124" t="s">
        <v>68</v>
      </c>
      <c r="H18" s="120">
        <v>67.75</v>
      </c>
      <c r="I18" s="85" t="s">
        <v>43</v>
      </c>
      <c r="J18" s="70">
        <v>141</v>
      </c>
      <c r="K18" s="70">
        <v>3</v>
      </c>
      <c r="L18" s="81">
        <v>3</v>
      </c>
      <c r="M18" s="77">
        <v>16</v>
      </c>
      <c r="N18" s="125" t="s">
        <v>409</v>
      </c>
      <c r="O18" s="108"/>
      <c r="P18" s="108"/>
      <c r="Q18" s="12"/>
    </row>
    <row r="19" spans="1:17" s="72" customFormat="1" ht="12.75">
      <c r="A19" s="57">
        <v>4</v>
      </c>
      <c r="B19" s="264"/>
      <c r="C19" s="115" t="s">
        <v>379</v>
      </c>
      <c r="D19" s="116"/>
      <c r="E19" s="117"/>
      <c r="F19" s="118">
        <v>1980</v>
      </c>
      <c r="G19" s="119" t="s">
        <v>115</v>
      </c>
      <c r="H19" s="120">
        <v>65.9</v>
      </c>
      <c r="I19" s="85" t="s">
        <v>43</v>
      </c>
      <c r="J19" s="70">
        <v>98</v>
      </c>
      <c r="K19" s="70">
        <v>4</v>
      </c>
      <c r="L19" s="81">
        <v>4</v>
      </c>
      <c r="M19" s="77">
        <v>15</v>
      </c>
      <c r="N19" s="125"/>
      <c r="O19" s="108"/>
      <c r="P19" s="108"/>
      <c r="Q19" s="12"/>
    </row>
    <row r="20" spans="1:17" s="72" customFormat="1" ht="12.75">
      <c r="A20" s="57">
        <v>5</v>
      </c>
      <c r="B20" s="264"/>
      <c r="C20" s="115" t="s">
        <v>376</v>
      </c>
      <c r="D20" s="116"/>
      <c r="E20" s="117"/>
      <c r="F20" s="118">
        <v>1972</v>
      </c>
      <c r="G20" s="119" t="s">
        <v>108</v>
      </c>
      <c r="H20" s="187">
        <v>66</v>
      </c>
      <c r="I20" s="85" t="s">
        <v>43</v>
      </c>
      <c r="J20" s="77">
        <v>82</v>
      </c>
      <c r="K20" s="70">
        <v>5</v>
      </c>
      <c r="L20" s="81">
        <v>5</v>
      </c>
      <c r="M20" s="77">
        <v>14</v>
      </c>
      <c r="N20" s="125" t="s">
        <v>407</v>
      </c>
      <c r="O20" s="108"/>
      <c r="P20" s="108"/>
      <c r="Q20" s="12"/>
    </row>
    <row r="21" spans="1:17" s="72" customFormat="1" ht="12.75">
      <c r="A21" s="57">
        <v>6</v>
      </c>
      <c r="B21" s="264"/>
      <c r="C21" s="115" t="s">
        <v>380</v>
      </c>
      <c r="D21" s="116"/>
      <c r="E21" s="117"/>
      <c r="F21" s="118">
        <v>1986</v>
      </c>
      <c r="G21" s="119" t="s">
        <v>58</v>
      </c>
      <c r="H21" s="120">
        <v>67</v>
      </c>
      <c r="I21" s="85" t="s">
        <v>43</v>
      </c>
      <c r="J21" s="70">
        <v>72</v>
      </c>
      <c r="K21" s="70">
        <v>6</v>
      </c>
      <c r="L21" s="81">
        <v>6</v>
      </c>
      <c r="M21" s="77">
        <v>13</v>
      </c>
      <c r="N21" s="125"/>
      <c r="O21" s="108"/>
      <c r="P21" s="108"/>
      <c r="Q21" s="12"/>
    </row>
    <row r="22" spans="1:17" s="72" customFormat="1" ht="12.75">
      <c r="A22" s="57">
        <v>7</v>
      </c>
      <c r="B22" s="264"/>
      <c r="C22" s="115" t="s">
        <v>374</v>
      </c>
      <c r="D22" s="116"/>
      <c r="E22" s="117"/>
      <c r="F22" s="118">
        <v>1980</v>
      </c>
      <c r="G22" s="119" t="s">
        <v>86</v>
      </c>
      <c r="H22" s="150">
        <v>67.5</v>
      </c>
      <c r="I22" s="85" t="s">
        <v>43</v>
      </c>
      <c r="J22" s="77">
        <v>64</v>
      </c>
      <c r="K22" s="70">
        <v>7</v>
      </c>
      <c r="L22" s="81">
        <v>7</v>
      </c>
      <c r="M22" s="77">
        <v>12</v>
      </c>
      <c r="N22" s="125" t="s">
        <v>177</v>
      </c>
      <c r="O22" s="108"/>
      <c r="P22" s="108"/>
      <c r="Q22" s="12"/>
    </row>
    <row r="23" spans="1:17" s="72" customFormat="1" ht="12.75">
      <c r="A23" s="57">
        <v>8</v>
      </c>
      <c r="B23" s="264"/>
      <c r="C23" s="115" t="s">
        <v>377</v>
      </c>
      <c r="D23" s="116"/>
      <c r="E23" s="117"/>
      <c r="F23" s="118">
        <v>1988</v>
      </c>
      <c r="G23" s="124" t="s">
        <v>365</v>
      </c>
      <c r="H23" s="150">
        <v>67.25</v>
      </c>
      <c r="I23" s="85" t="s">
        <v>43</v>
      </c>
      <c r="J23" s="77">
        <v>43</v>
      </c>
      <c r="K23" s="70">
        <v>8</v>
      </c>
      <c r="L23" s="81">
        <v>8</v>
      </c>
      <c r="M23" s="77">
        <v>11</v>
      </c>
      <c r="N23" s="125" t="s">
        <v>408</v>
      </c>
      <c r="O23" s="108"/>
      <c r="P23" s="108"/>
      <c r="Q23" s="12"/>
    </row>
    <row r="24" spans="1:17" s="72" customFormat="1" ht="12.75">
      <c r="A24" s="57">
        <v>9</v>
      </c>
      <c r="B24" s="264"/>
      <c r="C24" s="115" t="s">
        <v>375</v>
      </c>
      <c r="D24" s="116"/>
      <c r="E24" s="117"/>
      <c r="F24" s="118">
        <v>1984</v>
      </c>
      <c r="G24" s="119" t="s">
        <v>145</v>
      </c>
      <c r="H24" s="150">
        <v>66.5</v>
      </c>
      <c r="I24" s="85" t="s">
        <v>43</v>
      </c>
      <c r="J24" s="77">
        <v>29</v>
      </c>
      <c r="K24" s="70">
        <v>9</v>
      </c>
      <c r="L24" s="81">
        <v>9</v>
      </c>
      <c r="M24" s="77">
        <v>10</v>
      </c>
      <c r="N24" s="125" t="s">
        <v>406</v>
      </c>
      <c r="O24" s="108"/>
      <c r="P24" s="108"/>
      <c r="Q24" s="12"/>
    </row>
    <row r="25" spans="1:19" s="32" customFormat="1" ht="12.75">
      <c r="A25" s="57">
        <v>10</v>
      </c>
      <c r="B25" s="263" t="s">
        <v>38</v>
      </c>
      <c r="C25" s="115" t="s">
        <v>381</v>
      </c>
      <c r="D25" s="116"/>
      <c r="E25" s="117"/>
      <c r="F25" s="118">
        <v>1972</v>
      </c>
      <c r="G25" s="119" t="s">
        <v>86</v>
      </c>
      <c r="H25" s="150">
        <v>65.9</v>
      </c>
      <c r="I25" s="85" t="s">
        <v>44</v>
      </c>
      <c r="J25" s="70">
        <v>210</v>
      </c>
      <c r="K25" s="70">
        <v>1</v>
      </c>
      <c r="L25" s="81">
        <v>10</v>
      </c>
      <c r="M25" s="77">
        <v>9</v>
      </c>
      <c r="N25" s="125"/>
      <c r="O25" s="108"/>
      <c r="P25" s="108"/>
      <c r="Q25" s="12"/>
      <c r="R25" s="72"/>
      <c r="S25" s="72"/>
    </row>
    <row r="26" spans="1:19" s="32" customFormat="1" ht="12.75">
      <c r="A26" s="57">
        <v>11</v>
      </c>
      <c r="B26" s="264"/>
      <c r="C26" s="115" t="s">
        <v>386</v>
      </c>
      <c r="D26" s="116"/>
      <c r="E26" s="117"/>
      <c r="F26" s="118">
        <v>1978</v>
      </c>
      <c r="G26" s="119" t="s">
        <v>79</v>
      </c>
      <c r="H26" s="150">
        <v>66.15</v>
      </c>
      <c r="I26" s="91" t="s">
        <v>44</v>
      </c>
      <c r="J26" s="70">
        <v>207</v>
      </c>
      <c r="K26" s="70">
        <v>2</v>
      </c>
      <c r="L26" s="81">
        <v>11</v>
      </c>
      <c r="M26" s="77">
        <v>8</v>
      </c>
      <c r="N26" s="125" t="s">
        <v>413</v>
      </c>
      <c r="O26" s="108"/>
      <c r="P26" s="108"/>
      <c r="Q26" s="12"/>
      <c r="R26" s="72"/>
      <c r="S26" s="72"/>
    </row>
    <row r="27" spans="1:19" s="32" customFormat="1" ht="12.75">
      <c r="A27" s="57">
        <v>12</v>
      </c>
      <c r="B27" s="264"/>
      <c r="C27" s="115" t="s">
        <v>402</v>
      </c>
      <c r="D27" s="116"/>
      <c r="E27" s="117"/>
      <c r="F27" s="118">
        <v>1991</v>
      </c>
      <c r="G27" s="124" t="s">
        <v>68</v>
      </c>
      <c r="H27" s="120">
        <v>66.65</v>
      </c>
      <c r="I27" s="85" t="s">
        <v>44</v>
      </c>
      <c r="J27" s="70">
        <v>202</v>
      </c>
      <c r="K27" s="70">
        <v>3</v>
      </c>
      <c r="L27" s="81">
        <v>12</v>
      </c>
      <c r="M27" s="77">
        <v>7</v>
      </c>
      <c r="N27" s="125" t="s">
        <v>417</v>
      </c>
      <c r="O27" s="108"/>
      <c r="P27" s="108"/>
      <c r="Q27" s="12"/>
      <c r="R27" s="72"/>
      <c r="S27" s="72"/>
    </row>
    <row r="28" spans="1:19" s="32" customFormat="1" ht="12.75">
      <c r="A28" s="57">
        <v>13</v>
      </c>
      <c r="B28" s="264"/>
      <c r="C28" s="115" t="s">
        <v>382</v>
      </c>
      <c r="D28" s="116"/>
      <c r="E28" s="117"/>
      <c r="F28" s="118">
        <v>1982</v>
      </c>
      <c r="G28" s="119" t="s">
        <v>130</v>
      </c>
      <c r="H28" s="120">
        <v>65.2</v>
      </c>
      <c r="I28" s="91" t="s">
        <v>44</v>
      </c>
      <c r="J28" s="70">
        <v>197</v>
      </c>
      <c r="K28" s="70">
        <v>4</v>
      </c>
      <c r="L28" s="81">
        <v>13</v>
      </c>
      <c r="M28" s="77">
        <v>6</v>
      </c>
      <c r="N28" s="125" t="s">
        <v>410</v>
      </c>
      <c r="O28" s="108"/>
      <c r="P28" s="108"/>
      <c r="Q28" s="12"/>
      <c r="R28" s="72"/>
      <c r="S28" s="72"/>
    </row>
    <row r="29" spans="1:19" s="32" customFormat="1" ht="12.75">
      <c r="A29" s="57">
        <v>14</v>
      </c>
      <c r="B29" s="264"/>
      <c r="C29" s="115" t="s">
        <v>398</v>
      </c>
      <c r="D29" s="116"/>
      <c r="E29" s="117"/>
      <c r="F29" s="118">
        <v>1989</v>
      </c>
      <c r="G29" s="119" t="s">
        <v>111</v>
      </c>
      <c r="H29" s="186">
        <v>66.15</v>
      </c>
      <c r="I29" s="85" t="s">
        <v>44</v>
      </c>
      <c r="J29" s="70">
        <v>195</v>
      </c>
      <c r="K29" s="70">
        <v>5</v>
      </c>
      <c r="L29" s="81">
        <v>14</v>
      </c>
      <c r="M29" s="77">
        <v>5</v>
      </c>
      <c r="N29" s="125"/>
      <c r="O29" s="108"/>
      <c r="P29" s="108"/>
      <c r="Q29" s="12"/>
      <c r="R29" s="72"/>
      <c r="S29" s="72"/>
    </row>
    <row r="30" spans="1:19" s="32" customFormat="1" ht="12.75">
      <c r="A30" s="57">
        <v>15</v>
      </c>
      <c r="B30" s="264"/>
      <c r="C30" s="115" t="s">
        <v>384</v>
      </c>
      <c r="D30" s="116"/>
      <c r="E30" s="117"/>
      <c r="F30" s="118">
        <v>1989</v>
      </c>
      <c r="G30" s="119" t="s">
        <v>86</v>
      </c>
      <c r="H30" s="186">
        <v>64.25</v>
      </c>
      <c r="I30" s="91" t="s">
        <v>44</v>
      </c>
      <c r="J30" s="70">
        <v>185</v>
      </c>
      <c r="K30" s="70">
        <v>6</v>
      </c>
      <c r="L30" s="81">
        <v>15</v>
      </c>
      <c r="M30" s="77">
        <v>4</v>
      </c>
      <c r="N30" s="125" t="s">
        <v>412</v>
      </c>
      <c r="O30" s="108"/>
      <c r="P30" s="108"/>
      <c r="Q30" s="12"/>
      <c r="R30" s="72"/>
      <c r="S30" s="72"/>
    </row>
    <row r="31" spans="1:19" s="32" customFormat="1" ht="12.75">
      <c r="A31" s="57">
        <v>16</v>
      </c>
      <c r="B31" s="264"/>
      <c r="C31" s="115" t="s">
        <v>383</v>
      </c>
      <c r="D31" s="116"/>
      <c r="E31" s="117"/>
      <c r="F31" s="118">
        <v>1976</v>
      </c>
      <c r="G31" s="119" t="s">
        <v>86</v>
      </c>
      <c r="H31" s="120">
        <v>67.25</v>
      </c>
      <c r="I31" s="85" t="s">
        <v>44</v>
      </c>
      <c r="J31" s="70">
        <v>183</v>
      </c>
      <c r="K31" s="70">
        <v>7</v>
      </c>
      <c r="L31" s="81">
        <v>16</v>
      </c>
      <c r="M31" s="77">
        <v>3</v>
      </c>
      <c r="N31" s="125" t="s">
        <v>411</v>
      </c>
      <c r="O31" s="108"/>
      <c r="P31" s="108"/>
      <c r="Q31" s="12"/>
      <c r="R31" s="72"/>
      <c r="S31" s="72"/>
    </row>
    <row r="32" spans="1:19" s="32" customFormat="1" ht="12.75">
      <c r="A32" s="57">
        <v>17</v>
      </c>
      <c r="B32" s="264"/>
      <c r="C32" s="115" t="s">
        <v>395</v>
      </c>
      <c r="D32" s="116"/>
      <c r="E32" s="117"/>
      <c r="F32" s="118">
        <v>1986</v>
      </c>
      <c r="G32" s="119" t="s">
        <v>108</v>
      </c>
      <c r="H32" s="186">
        <v>64.35</v>
      </c>
      <c r="I32" s="91" t="s">
        <v>44</v>
      </c>
      <c r="J32" s="70">
        <v>180</v>
      </c>
      <c r="K32" s="70">
        <v>8</v>
      </c>
      <c r="L32" s="81">
        <v>17</v>
      </c>
      <c r="M32" s="77">
        <v>2</v>
      </c>
      <c r="N32" s="125"/>
      <c r="O32" s="108"/>
      <c r="P32" s="108"/>
      <c r="Q32" s="12"/>
      <c r="R32" s="72"/>
      <c r="S32" s="72"/>
    </row>
    <row r="33" spans="1:19" s="32" customFormat="1" ht="12.75">
      <c r="A33" s="57">
        <v>18</v>
      </c>
      <c r="B33" s="264"/>
      <c r="C33" s="121" t="s">
        <v>385</v>
      </c>
      <c r="D33" s="122"/>
      <c r="E33" s="123"/>
      <c r="F33" s="124">
        <v>1981</v>
      </c>
      <c r="G33" s="119" t="s">
        <v>93</v>
      </c>
      <c r="H33" s="186">
        <v>67.9</v>
      </c>
      <c r="I33" s="85" t="s">
        <v>44</v>
      </c>
      <c r="J33" s="70">
        <v>176</v>
      </c>
      <c r="K33" s="70">
        <v>9</v>
      </c>
      <c r="L33" s="81">
        <v>18</v>
      </c>
      <c r="M33" s="77">
        <v>1</v>
      </c>
      <c r="N33" s="125"/>
      <c r="O33" s="108"/>
      <c r="P33" s="108"/>
      <c r="Q33" s="12"/>
      <c r="R33" s="72"/>
      <c r="S33" s="72"/>
    </row>
    <row r="34" spans="1:19" s="32" customFormat="1" ht="12.75">
      <c r="A34" s="57">
        <v>20</v>
      </c>
      <c r="B34" s="264"/>
      <c r="C34" s="115" t="s">
        <v>392</v>
      </c>
      <c r="D34" s="116"/>
      <c r="E34" s="117"/>
      <c r="F34" s="118">
        <v>1982</v>
      </c>
      <c r="G34" s="119" t="s">
        <v>58</v>
      </c>
      <c r="H34" s="150">
        <v>65.5</v>
      </c>
      <c r="I34" s="85" t="s">
        <v>44</v>
      </c>
      <c r="J34" s="70">
        <v>169</v>
      </c>
      <c r="K34" s="70">
        <v>10</v>
      </c>
      <c r="L34" s="81">
        <v>19</v>
      </c>
      <c r="M34" s="77">
        <v>0</v>
      </c>
      <c r="N34" s="125"/>
      <c r="O34" s="108"/>
      <c r="P34" s="108"/>
      <c r="Q34" s="12"/>
      <c r="R34" s="72"/>
      <c r="S34" s="72"/>
    </row>
    <row r="35" spans="1:19" s="32" customFormat="1" ht="12.75">
      <c r="A35" s="57">
        <v>21</v>
      </c>
      <c r="B35" s="264"/>
      <c r="C35" s="115" t="s">
        <v>401</v>
      </c>
      <c r="D35" s="116"/>
      <c r="E35" s="117"/>
      <c r="F35" s="118">
        <v>1982</v>
      </c>
      <c r="G35" s="124" t="s">
        <v>365</v>
      </c>
      <c r="H35" s="120">
        <v>66.15</v>
      </c>
      <c r="I35" s="91" t="s">
        <v>44</v>
      </c>
      <c r="J35" s="70">
        <v>165</v>
      </c>
      <c r="K35" s="70">
        <v>11</v>
      </c>
      <c r="L35" s="81">
        <v>20</v>
      </c>
      <c r="M35" s="77">
        <v>0</v>
      </c>
      <c r="N35" s="125" t="s">
        <v>338</v>
      </c>
      <c r="O35" s="108"/>
      <c r="P35" s="108"/>
      <c r="Q35" s="12"/>
      <c r="R35" s="72"/>
      <c r="S35" s="72"/>
    </row>
    <row r="36" spans="1:19" s="32" customFormat="1" ht="12.75">
      <c r="A36" s="57">
        <v>22</v>
      </c>
      <c r="B36" s="264"/>
      <c r="C36" s="115" t="s">
        <v>387</v>
      </c>
      <c r="D36" s="116"/>
      <c r="E36" s="117"/>
      <c r="F36" s="118">
        <v>1981</v>
      </c>
      <c r="G36" s="119" t="s">
        <v>124</v>
      </c>
      <c r="H36" s="120">
        <v>67.8</v>
      </c>
      <c r="I36" s="85" t="s">
        <v>44</v>
      </c>
      <c r="J36" s="70">
        <v>150</v>
      </c>
      <c r="K36" s="70">
        <v>12</v>
      </c>
      <c r="L36" s="81">
        <v>21</v>
      </c>
      <c r="M36" s="77">
        <v>0</v>
      </c>
      <c r="N36" s="125" t="s">
        <v>323</v>
      </c>
      <c r="O36" s="108"/>
      <c r="P36" s="108"/>
      <c r="Q36" s="12"/>
      <c r="R36" s="72"/>
      <c r="S36" s="72"/>
    </row>
    <row r="37" spans="1:19" s="32" customFormat="1" ht="12.75">
      <c r="A37" s="57">
        <v>23</v>
      </c>
      <c r="B37" s="264"/>
      <c r="C37" s="115" t="s">
        <v>391</v>
      </c>
      <c r="D37" s="116"/>
      <c r="E37" s="117"/>
      <c r="F37" s="118">
        <v>1973</v>
      </c>
      <c r="G37" s="119" t="s">
        <v>58</v>
      </c>
      <c r="H37" s="120">
        <v>66.1</v>
      </c>
      <c r="I37" s="91" t="s">
        <v>44</v>
      </c>
      <c r="J37" s="70">
        <v>150</v>
      </c>
      <c r="K37" s="70">
        <v>13</v>
      </c>
      <c r="L37" s="81">
        <v>22</v>
      </c>
      <c r="M37" s="77">
        <v>0</v>
      </c>
      <c r="N37" s="125"/>
      <c r="O37" s="108"/>
      <c r="P37" s="108"/>
      <c r="Q37" s="12"/>
      <c r="R37" s="72"/>
      <c r="S37" s="72"/>
    </row>
    <row r="38" spans="1:19" s="32" customFormat="1" ht="12.75">
      <c r="A38" s="57">
        <v>24</v>
      </c>
      <c r="B38" s="264"/>
      <c r="C38" s="115" t="s">
        <v>394</v>
      </c>
      <c r="D38" s="116"/>
      <c r="E38" s="117"/>
      <c r="F38" s="118">
        <v>1986</v>
      </c>
      <c r="G38" s="119" t="s">
        <v>108</v>
      </c>
      <c r="H38" s="187">
        <v>65.4</v>
      </c>
      <c r="I38" s="85" t="s">
        <v>44</v>
      </c>
      <c r="J38" s="70">
        <v>131</v>
      </c>
      <c r="K38" s="70">
        <v>14</v>
      </c>
      <c r="L38" s="81">
        <v>23</v>
      </c>
      <c r="M38" s="77">
        <v>0</v>
      </c>
      <c r="N38" s="125" t="s">
        <v>415</v>
      </c>
      <c r="O38" s="108"/>
      <c r="P38" s="108"/>
      <c r="Q38" s="12"/>
      <c r="R38" s="72"/>
      <c r="S38" s="72"/>
    </row>
    <row r="39" spans="1:19" s="32" customFormat="1" ht="12.75">
      <c r="A39" s="57">
        <v>25</v>
      </c>
      <c r="B39" s="264"/>
      <c r="C39" s="115" t="s">
        <v>393</v>
      </c>
      <c r="D39" s="116"/>
      <c r="E39" s="117"/>
      <c r="F39" s="118">
        <v>1980</v>
      </c>
      <c r="G39" s="119" t="s">
        <v>58</v>
      </c>
      <c r="H39" s="120">
        <v>67.65</v>
      </c>
      <c r="I39" s="91" t="s">
        <v>44</v>
      </c>
      <c r="J39" s="70">
        <v>124</v>
      </c>
      <c r="K39" s="70">
        <v>15</v>
      </c>
      <c r="L39" s="81">
        <v>24</v>
      </c>
      <c r="M39" s="77">
        <v>0</v>
      </c>
      <c r="N39" s="125"/>
      <c r="O39" s="108"/>
      <c r="P39" s="108"/>
      <c r="Q39" s="12"/>
      <c r="R39" s="72"/>
      <c r="S39" s="72"/>
    </row>
    <row r="40" spans="1:19" s="32" customFormat="1" ht="12.75">
      <c r="A40" s="57">
        <v>26</v>
      </c>
      <c r="B40" s="264"/>
      <c r="C40" s="115" t="s">
        <v>388</v>
      </c>
      <c r="D40" s="116"/>
      <c r="E40" s="117"/>
      <c r="F40" s="118">
        <v>1977</v>
      </c>
      <c r="G40" s="119" t="s">
        <v>93</v>
      </c>
      <c r="H40" s="187">
        <v>63.5</v>
      </c>
      <c r="I40" s="85" t="s">
        <v>44</v>
      </c>
      <c r="J40" s="70">
        <v>122</v>
      </c>
      <c r="K40" s="70">
        <v>16</v>
      </c>
      <c r="L40" s="81">
        <v>25</v>
      </c>
      <c r="M40" s="77">
        <v>0</v>
      </c>
      <c r="N40" s="125"/>
      <c r="O40" s="108"/>
      <c r="P40" s="108"/>
      <c r="Q40" s="12"/>
      <c r="R40" s="72"/>
      <c r="S40" s="72"/>
    </row>
    <row r="41" spans="1:19" s="32" customFormat="1" ht="12.75">
      <c r="A41" s="57">
        <v>27</v>
      </c>
      <c r="B41" s="264"/>
      <c r="C41" s="115" t="s">
        <v>404</v>
      </c>
      <c r="D41" s="116"/>
      <c r="E41" s="117"/>
      <c r="F41" s="118">
        <v>1990</v>
      </c>
      <c r="G41" s="124" t="s">
        <v>68</v>
      </c>
      <c r="H41" s="187">
        <v>64.5</v>
      </c>
      <c r="I41" s="91" t="s">
        <v>44</v>
      </c>
      <c r="J41" s="70">
        <v>116</v>
      </c>
      <c r="K41" s="70">
        <v>17</v>
      </c>
      <c r="L41" s="81">
        <v>26</v>
      </c>
      <c r="M41" s="77">
        <v>0</v>
      </c>
      <c r="N41" s="125"/>
      <c r="O41" s="108"/>
      <c r="P41" s="108"/>
      <c r="Q41" s="12"/>
      <c r="R41" s="72"/>
      <c r="S41" s="72"/>
    </row>
    <row r="42" spans="1:19" s="32" customFormat="1" ht="12.75">
      <c r="A42" s="57">
        <v>28</v>
      </c>
      <c r="B42" s="264"/>
      <c r="C42" s="115" t="s">
        <v>403</v>
      </c>
      <c r="D42" s="116"/>
      <c r="E42" s="117"/>
      <c r="F42" s="118">
        <v>1960</v>
      </c>
      <c r="G42" s="124" t="s">
        <v>68</v>
      </c>
      <c r="H42" s="187">
        <v>65.15</v>
      </c>
      <c r="I42" s="85" t="s">
        <v>44</v>
      </c>
      <c r="J42" s="70">
        <v>110</v>
      </c>
      <c r="K42" s="70">
        <v>18</v>
      </c>
      <c r="L42" s="81">
        <v>27</v>
      </c>
      <c r="M42" s="77">
        <v>0</v>
      </c>
      <c r="N42" s="125" t="s">
        <v>75</v>
      </c>
      <c r="O42" s="108"/>
      <c r="P42" s="108"/>
      <c r="Q42" s="12"/>
      <c r="R42" s="72"/>
      <c r="S42" s="72"/>
    </row>
    <row r="43" spans="1:19" s="32" customFormat="1" ht="12.75">
      <c r="A43" s="57">
        <v>29</v>
      </c>
      <c r="B43" s="280"/>
      <c r="C43" s="115" t="s">
        <v>447</v>
      </c>
      <c r="D43" s="116"/>
      <c r="E43" s="117"/>
      <c r="F43" s="118">
        <v>1983</v>
      </c>
      <c r="G43" s="119" t="s">
        <v>390</v>
      </c>
      <c r="H43" s="150">
        <v>66.75</v>
      </c>
      <c r="I43" s="91" t="s">
        <v>44</v>
      </c>
      <c r="J43" s="70">
        <v>102</v>
      </c>
      <c r="K43" s="70">
        <v>19</v>
      </c>
      <c r="L43" s="81">
        <v>28</v>
      </c>
      <c r="M43" s="77">
        <v>0</v>
      </c>
      <c r="N43" s="125" t="s">
        <v>414</v>
      </c>
      <c r="O43" s="108"/>
      <c r="P43" s="108"/>
      <c r="Q43" s="12"/>
      <c r="R43" s="72"/>
      <c r="S43" s="72"/>
    </row>
    <row r="44" spans="1:17" ht="12.75">
      <c r="A44" s="14"/>
      <c r="B44" s="14"/>
      <c r="C44" s="15"/>
      <c r="D44" s="16"/>
      <c r="E44" s="16"/>
      <c r="F44" s="17"/>
      <c r="G44" s="18"/>
      <c r="H44" s="19"/>
      <c r="I44" s="19"/>
      <c r="J44" s="20"/>
      <c r="K44" s="20"/>
      <c r="L44" s="20"/>
      <c r="M44" s="20"/>
      <c r="N44" s="21"/>
      <c r="O44" s="21"/>
      <c r="P44" s="21"/>
      <c r="Q44" s="21"/>
    </row>
    <row r="45" ht="12" customHeight="1">
      <c r="M45" s="31"/>
    </row>
    <row r="46" spans="1:16" ht="12.75">
      <c r="A46" s="26"/>
      <c r="B46" s="26"/>
      <c r="C46" s="22" t="s">
        <v>40</v>
      </c>
      <c r="D46" s="26"/>
      <c r="E46" s="26"/>
      <c r="F46" s="193" t="s">
        <v>477</v>
      </c>
      <c r="G46" s="22"/>
      <c r="H46" s="26"/>
      <c r="I46" s="22" t="s">
        <v>41</v>
      </c>
      <c r="J46" s="26"/>
      <c r="K46" s="22"/>
      <c r="L46" s="22"/>
      <c r="M46" s="193" t="s">
        <v>480</v>
      </c>
      <c r="N46" s="26"/>
      <c r="O46" s="26"/>
      <c r="P46" s="26"/>
    </row>
    <row r="47" spans="8:19" ht="12.75">
      <c r="H47" s="26"/>
      <c r="I47" s="26"/>
      <c r="J47" s="26"/>
      <c r="K47" s="26"/>
      <c r="L47" s="26"/>
      <c r="M47" s="26"/>
      <c r="N47" s="26"/>
      <c r="O47" s="26"/>
      <c r="P47" s="26"/>
      <c r="S47" s="26"/>
    </row>
    <row r="48" spans="1:19" ht="12.75">
      <c r="A48" s="26"/>
      <c r="B48" s="26"/>
      <c r="C48" s="26"/>
      <c r="D48" s="26"/>
      <c r="E48" s="26"/>
      <c r="F48" s="26"/>
      <c r="G48" s="22"/>
      <c r="H48" s="22"/>
      <c r="I48" s="22"/>
      <c r="J48" s="26"/>
      <c r="K48" s="26"/>
      <c r="L48" s="26"/>
      <c r="M48" s="22"/>
      <c r="N48" s="26"/>
      <c r="O48" s="26"/>
      <c r="P48" s="26"/>
      <c r="S48" s="26"/>
    </row>
    <row r="50" ht="12.75">
      <c r="G50" s="22"/>
    </row>
  </sheetData>
  <sheetProtection/>
  <mergeCells count="23">
    <mergeCell ref="Q9:Q11"/>
    <mergeCell ref="A10:D10"/>
    <mergeCell ref="A11:D12"/>
    <mergeCell ref="G11:J11"/>
    <mergeCell ref="F2:L2"/>
    <mergeCell ref="F3:L3"/>
    <mergeCell ref="F5:L5"/>
    <mergeCell ref="F7:L7"/>
    <mergeCell ref="G9:J9"/>
    <mergeCell ref="A14:A15"/>
    <mergeCell ref="B14:B15"/>
    <mergeCell ref="C14:E15"/>
    <mergeCell ref="F14:F15"/>
    <mergeCell ref="G14:G15"/>
    <mergeCell ref="H14:H15"/>
    <mergeCell ref="N14:Q15"/>
    <mergeCell ref="B16:B24"/>
    <mergeCell ref="B25:B43"/>
    <mergeCell ref="I14:I15"/>
    <mergeCell ref="J14:J15"/>
    <mergeCell ref="K14:K15"/>
    <mergeCell ref="L14:L15"/>
    <mergeCell ref="M14:M15"/>
  </mergeCells>
  <printOptions/>
  <pageMargins left="0.7086614173228347" right="0.7086614173228347" top="0.11" bottom="0.14" header="0.31496062992125984" footer="0.31496062992125984"/>
  <pageSetup fitToHeight="1" fitToWidth="1" orientation="landscape" paperSize="9" scale="9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zoomScalePageLayoutView="0" workbookViewId="0" topLeftCell="A45">
      <selection activeCell="A1" sqref="A1:Q68"/>
    </sheetView>
  </sheetViews>
  <sheetFormatPr defaultColWidth="9.140625" defaultRowHeight="12.75"/>
  <cols>
    <col min="1" max="2" width="6.281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281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285" t="s">
        <v>0</v>
      </c>
      <c r="G2" s="285"/>
      <c r="H2" s="285"/>
      <c r="I2" s="285"/>
      <c r="J2" s="285"/>
      <c r="K2" s="285"/>
      <c r="L2" s="28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105"/>
      <c r="B3" s="105"/>
      <c r="C3" s="105"/>
      <c r="D3" s="105"/>
      <c r="E3" s="27"/>
      <c r="F3" s="285" t="s">
        <v>45</v>
      </c>
      <c r="G3" s="285"/>
      <c r="H3" s="285"/>
      <c r="I3" s="285"/>
      <c r="J3" s="285"/>
      <c r="K3" s="285"/>
      <c r="L3" s="285"/>
      <c r="M3" s="27"/>
      <c r="N3" s="110"/>
      <c r="O3" s="110"/>
      <c r="P3" s="110"/>
      <c r="Q3" s="111"/>
      <c r="R3" s="111"/>
      <c r="S3" s="111"/>
      <c r="T3" s="111"/>
      <c r="U3" s="111"/>
      <c r="V3" s="112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110"/>
      <c r="O4" s="110"/>
      <c r="P4" s="110"/>
      <c r="Q4" s="111"/>
      <c r="R4" s="111"/>
      <c r="S4" s="110"/>
      <c r="T4" s="111"/>
      <c r="U4" s="111"/>
      <c r="V4" s="18"/>
    </row>
    <row r="5" spans="1:22" ht="13.5" customHeight="1">
      <c r="A5" s="27"/>
      <c r="B5" s="27"/>
      <c r="C5" s="27"/>
      <c r="D5" s="27"/>
      <c r="E5" s="27"/>
      <c r="F5" s="286" t="s">
        <v>1</v>
      </c>
      <c r="G5" s="286"/>
      <c r="H5" s="286"/>
      <c r="I5" s="286"/>
      <c r="J5" s="286"/>
      <c r="K5" s="286"/>
      <c r="L5" s="286"/>
      <c r="M5" s="27"/>
      <c r="N5" s="110"/>
      <c r="O5" s="110"/>
      <c r="P5" s="110"/>
      <c r="Q5" s="110"/>
      <c r="R5" s="110"/>
      <c r="S5" s="110"/>
      <c r="T5" s="110"/>
      <c r="U5" s="110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11"/>
      <c r="O6" s="111"/>
      <c r="P6" s="111"/>
      <c r="Q6" s="111"/>
      <c r="R6" s="111"/>
      <c r="S6" s="111"/>
      <c r="T6" s="111"/>
      <c r="U6" s="111"/>
      <c r="V6" s="111"/>
    </row>
    <row r="7" spans="1:17" ht="13.5" customHeight="1">
      <c r="A7" s="14"/>
      <c r="B7" s="14"/>
      <c r="C7" s="14"/>
      <c r="D7" s="14"/>
      <c r="E7" s="14"/>
      <c r="F7" s="266" t="s">
        <v>46</v>
      </c>
      <c r="G7" s="268"/>
      <c r="H7" s="268"/>
      <c r="I7" s="268"/>
      <c r="J7" s="268"/>
      <c r="K7" s="268"/>
      <c r="L7" s="268"/>
      <c r="M7" s="14"/>
      <c r="N7" s="14"/>
      <c r="O7" s="14"/>
      <c r="P7" s="14"/>
      <c r="Q7" s="14"/>
    </row>
    <row r="8" spans="1:29" ht="19.5" customHeight="1">
      <c r="A8" s="105"/>
      <c r="B8" s="105"/>
      <c r="C8" s="105"/>
      <c r="D8" s="105"/>
      <c r="E8" s="23"/>
      <c r="F8" s="23"/>
      <c r="G8" s="23"/>
      <c r="H8" s="23"/>
      <c r="I8" s="23"/>
      <c r="J8" s="23"/>
      <c r="K8" s="23"/>
      <c r="L8" s="23"/>
      <c r="M8" s="23"/>
      <c r="N8" s="105"/>
      <c r="O8" s="105"/>
      <c r="P8" s="105"/>
      <c r="Q8" s="105"/>
      <c r="W8" s="110"/>
      <c r="X8" s="111"/>
      <c r="Y8" s="111"/>
      <c r="Z8" s="111"/>
      <c r="AA8" s="111"/>
      <c r="AB8" s="111"/>
      <c r="AC8" s="112"/>
    </row>
    <row r="9" spans="1:29" ht="15" customHeight="1">
      <c r="A9" s="3"/>
      <c r="B9" s="3"/>
      <c r="C9" s="3"/>
      <c r="D9" s="3"/>
      <c r="E9" s="14"/>
      <c r="F9" s="14"/>
      <c r="G9" s="266" t="s">
        <v>20</v>
      </c>
      <c r="H9" s="268"/>
      <c r="I9" s="268"/>
      <c r="J9" s="268"/>
      <c r="K9" s="14"/>
      <c r="L9" s="110"/>
      <c r="M9" s="111"/>
      <c r="N9" s="111"/>
      <c r="O9" s="111"/>
      <c r="P9" s="195"/>
      <c r="Q9" s="287" t="s">
        <v>49</v>
      </c>
      <c r="W9" s="110"/>
      <c r="X9" s="111"/>
      <c r="Y9" s="111"/>
      <c r="Z9" s="110"/>
      <c r="AA9" s="111"/>
      <c r="AB9" s="111"/>
      <c r="AC9" s="18"/>
    </row>
    <row r="10" spans="1:29" ht="15" customHeight="1">
      <c r="A10" s="241" t="s">
        <v>47</v>
      </c>
      <c r="B10" s="241"/>
      <c r="C10" s="241"/>
      <c r="D10" s="241"/>
      <c r="E10" s="14"/>
      <c r="F10" s="14"/>
      <c r="G10" s="14"/>
      <c r="H10" s="14"/>
      <c r="I10" s="14"/>
      <c r="J10" s="14"/>
      <c r="K10" s="14"/>
      <c r="L10" s="110"/>
      <c r="M10" s="111"/>
      <c r="N10" s="110"/>
      <c r="O10" s="111"/>
      <c r="P10" s="195"/>
      <c r="Q10" s="281"/>
      <c r="W10" s="110"/>
      <c r="X10" s="111"/>
      <c r="Y10" s="111"/>
      <c r="Z10" s="110"/>
      <c r="AA10" s="111"/>
      <c r="AB10" s="111"/>
      <c r="AC10" s="18"/>
    </row>
    <row r="11" spans="1:29" ht="15" customHeight="1">
      <c r="A11" s="248" t="s">
        <v>50</v>
      </c>
      <c r="B11" s="248"/>
      <c r="C11" s="248"/>
      <c r="D11" s="248"/>
      <c r="E11" s="14"/>
      <c r="F11" s="14"/>
      <c r="G11" s="266" t="s">
        <v>418</v>
      </c>
      <c r="H11" s="268"/>
      <c r="I11" s="268"/>
      <c r="J11" s="268"/>
      <c r="K11" s="14"/>
      <c r="L11" s="110"/>
      <c r="M11" s="110"/>
      <c r="N11" s="110"/>
      <c r="O11" s="110"/>
      <c r="P11" s="194"/>
      <c r="Q11" s="288"/>
      <c r="W11" s="110"/>
      <c r="X11" s="111"/>
      <c r="Y11" s="111"/>
      <c r="Z11" s="110"/>
      <c r="AA11" s="111"/>
      <c r="AB11" s="111"/>
      <c r="AC11" s="18"/>
    </row>
    <row r="12" spans="1:29" ht="15" customHeight="1">
      <c r="A12" s="244"/>
      <c r="B12" s="244"/>
      <c r="C12" s="244"/>
      <c r="D12" s="244"/>
      <c r="E12" s="14"/>
      <c r="F12" s="14"/>
      <c r="G12" s="14"/>
      <c r="H12" s="14"/>
      <c r="I12" s="14"/>
      <c r="J12" s="14"/>
      <c r="K12" s="14"/>
      <c r="L12" s="111"/>
      <c r="M12" s="111"/>
      <c r="N12" s="111"/>
      <c r="O12" s="111"/>
      <c r="P12" s="195"/>
      <c r="Q12" s="109">
        <v>147</v>
      </c>
      <c r="W12" s="110"/>
      <c r="X12" s="111"/>
      <c r="Y12" s="111"/>
      <c r="Z12" s="110"/>
      <c r="AA12" s="111"/>
      <c r="AB12" s="111"/>
      <c r="AC12" s="18"/>
    </row>
    <row r="14" spans="1:17" ht="21.75" customHeight="1">
      <c r="A14" s="251" t="s">
        <v>31</v>
      </c>
      <c r="B14" s="251" t="s">
        <v>36</v>
      </c>
      <c r="C14" s="252" t="s">
        <v>4</v>
      </c>
      <c r="D14" s="258"/>
      <c r="E14" s="259"/>
      <c r="F14" s="251" t="s">
        <v>5</v>
      </c>
      <c r="G14" s="251" t="s">
        <v>6</v>
      </c>
      <c r="H14" s="251" t="s">
        <v>7</v>
      </c>
      <c r="I14" s="273" t="s">
        <v>8</v>
      </c>
      <c r="J14" s="294" t="s">
        <v>10</v>
      </c>
      <c r="K14" s="273" t="s">
        <v>39</v>
      </c>
      <c r="L14" s="273" t="s">
        <v>3</v>
      </c>
      <c r="M14" s="251" t="s">
        <v>13</v>
      </c>
      <c r="N14" s="252" t="s">
        <v>12</v>
      </c>
      <c r="O14" s="289"/>
      <c r="P14" s="289"/>
      <c r="Q14" s="259"/>
    </row>
    <row r="15" spans="1:17" ht="25.5" customHeight="1">
      <c r="A15" s="251"/>
      <c r="B15" s="251"/>
      <c r="C15" s="260"/>
      <c r="D15" s="261"/>
      <c r="E15" s="262"/>
      <c r="F15" s="251"/>
      <c r="G15" s="251"/>
      <c r="H15" s="251"/>
      <c r="I15" s="274"/>
      <c r="J15" s="298"/>
      <c r="K15" s="274"/>
      <c r="L15" s="274"/>
      <c r="M15" s="251"/>
      <c r="N15" s="260"/>
      <c r="O15" s="261"/>
      <c r="P15" s="261"/>
      <c r="Q15" s="262"/>
    </row>
    <row r="16" spans="1:17" s="72" customFormat="1" ht="12.75">
      <c r="A16" s="57">
        <v>1</v>
      </c>
      <c r="B16" s="263" t="s">
        <v>37</v>
      </c>
      <c r="C16" s="115" t="s">
        <v>419</v>
      </c>
      <c r="D16" s="116"/>
      <c r="E16" s="117"/>
      <c r="F16" s="118">
        <v>1999</v>
      </c>
      <c r="G16" s="191" t="s">
        <v>53</v>
      </c>
      <c r="H16" s="120">
        <v>68.7</v>
      </c>
      <c r="I16" s="85" t="s">
        <v>43</v>
      </c>
      <c r="J16" s="70">
        <v>157</v>
      </c>
      <c r="K16" s="70">
        <v>1</v>
      </c>
      <c r="L16" s="81">
        <v>1</v>
      </c>
      <c r="M16" s="70">
        <v>20</v>
      </c>
      <c r="N16" s="125" t="s">
        <v>466</v>
      </c>
      <c r="O16" s="108"/>
      <c r="P16" s="108"/>
      <c r="Q16" s="12"/>
    </row>
    <row r="17" spans="1:17" s="72" customFormat="1" ht="12.75">
      <c r="A17" s="57">
        <v>2</v>
      </c>
      <c r="B17" s="264"/>
      <c r="C17" s="115" t="s">
        <v>429</v>
      </c>
      <c r="D17" s="116"/>
      <c r="E17" s="117"/>
      <c r="F17" s="118">
        <v>1987</v>
      </c>
      <c r="G17" s="119" t="s">
        <v>68</v>
      </c>
      <c r="H17" s="120">
        <v>76</v>
      </c>
      <c r="I17" s="85" t="s">
        <v>43</v>
      </c>
      <c r="J17" s="70">
        <v>117</v>
      </c>
      <c r="K17" s="70">
        <v>2</v>
      </c>
      <c r="L17" s="81">
        <v>2</v>
      </c>
      <c r="M17" s="70">
        <v>18</v>
      </c>
      <c r="N17" s="125" t="s">
        <v>340</v>
      </c>
      <c r="O17" s="108"/>
      <c r="P17" s="108"/>
      <c r="Q17" s="12"/>
    </row>
    <row r="18" spans="1:17" s="72" customFormat="1" ht="12.75">
      <c r="A18" s="57">
        <v>3</v>
      </c>
      <c r="B18" s="264"/>
      <c r="C18" s="115" t="s">
        <v>326</v>
      </c>
      <c r="D18" s="116"/>
      <c r="E18" s="117"/>
      <c r="F18" s="118">
        <v>1972</v>
      </c>
      <c r="G18" s="119" t="s">
        <v>86</v>
      </c>
      <c r="H18" s="120">
        <v>87.1</v>
      </c>
      <c r="I18" s="85" t="s">
        <v>43</v>
      </c>
      <c r="J18" s="70">
        <v>117</v>
      </c>
      <c r="K18" s="70">
        <v>3</v>
      </c>
      <c r="L18" s="81">
        <v>3</v>
      </c>
      <c r="M18" s="70">
        <v>16</v>
      </c>
      <c r="N18" s="125" t="s">
        <v>177</v>
      </c>
      <c r="O18" s="108"/>
      <c r="P18" s="108"/>
      <c r="Q18" s="12"/>
    </row>
    <row r="19" spans="1:17" s="72" customFormat="1" ht="12.75">
      <c r="A19" s="57">
        <v>4</v>
      </c>
      <c r="B19" s="264"/>
      <c r="C19" s="115" t="s">
        <v>421</v>
      </c>
      <c r="D19" s="116"/>
      <c r="E19" s="117"/>
      <c r="F19" s="118">
        <v>1982</v>
      </c>
      <c r="G19" s="191" t="s">
        <v>93</v>
      </c>
      <c r="H19" s="120">
        <v>77.6</v>
      </c>
      <c r="I19" s="85" t="s">
        <v>43</v>
      </c>
      <c r="J19" s="70">
        <v>113</v>
      </c>
      <c r="K19" s="70">
        <v>4</v>
      </c>
      <c r="L19" s="81">
        <v>4</v>
      </c>
      <c r="M19" s="70">
        <v>15</v>
      </c>
      <c r="N19" s="125" t="s">
        <v>468</v>
      </c>
      <c r="O19" s="108"/>
      <c r="P19" s="108"/>
      <c r="Q19" s="12"/>
    </row>
    <row r="20" spans="1:17" s="72" customFormat="1" ht="12.75">
      <c r="A20" s="57">
        <v>5</v>
      </c>
      <c r="B20" s="264"/>
      <c r="C20" s="115" t="s">
        <v>427</v>
      </c>
      <c r="D20" s="116"/>
      <c r="E20" s="117"/>
      <c r="F20" s="118">
        <v>1976</v>
      </c>
      <c r="G20" s="119" t="s">
        <v>108</v>
      </c>
      <c r="H20" s="120">
        <v>101.5</v>
      </c>
      <c r="I20" s="85" t="s">
        <v>43</v>
      </c>
      <c r="J20" s="70">
        <v>102</v>
      </c>
      <c r="K20" s="70">
        <v>5</v>
      </c>
      <c r="L20" s="81">
        <v>5</v>
      </c>
      <c r="M20" s="70">
        <v>14</v>
      </c>
      <c r="N20" s="125" t="s">
        <v>294</v>
      </c>
      <c r="O20" s="108"/>
      <c r="P20" s="108"/>
      <c r="Q20" s="12"/>
    </row>
    <row r="21" spans="1:17" s="72" customFormat="1" ht="12.75">
      <c r="A21" s="57"/>
      <c r="B21" s="264"/>
      <c r="C21" s="115" t="s">
        <v>500</v>
      </c>
      <c r="D21" s="116"/>
      <c r="E21" s="117"/>
      <c r="F21" s="118">
        <v>1987</v>
      </c>
      <c r="G21" s="191" t="s">
        <v>65</v>
      </c>
      <c r="H21" s="120">
        <v>74.05</v>
      </c>
      <c r="I21" s="85" t="s">
        <v>43</v>
      </c>
      <c r="J21" s="70">
        <v>101</v>
      </c>
      <c r="K21" s="70">
        <v>6</v>
      </c>
      <c r="L21" s="81">
        <v>6</v>
      </c>
      <c r="M21" s="70">
        <v>13</v>
      </c>
      <c r="N21" s="125"/>
      <c r="O21" s="108"/>
      <c r="P21" s="108"/>
      <c r="Q21" s="12"/>
    </row>
    <row r="22" spans="1:17" s="72" customFormat="1" ht="12.75">
      <c r="A22" s="57">
        <v>6</v>
      </c>
      <c r="B22" s="264"/>
      <c r="C22" s="115" t="s">
        <v>428</v>
      </c>
      <c r="D22" s="116"/>
      <c r="E22" s="117"/>
      <c r="F22" s="118">
        <v>1987</v>
      </c>
      <c r="G22" s="119" t="s">
        <v>111</v>
      </c>
      <c r="H22" s="120">
        <v>74.2</v>
      </c>
      <c r="I22" s="85" t="s">
        <v>43</v>
      </c>
      <c r="J22" s="77">
        <v>97</v>
      </c>
      <c r="K22" s="70">
        <v>7</v>
      </c>
      <c r="L22" s="81">
        <v>7</v>
      </c>
      <c r="M22" s="70">
        <v>12</v>
      </c>
      <c r="N22" s="125"/>
      <c r="O22" s="108"/>
      <c r="P22" s="108"/>
      <c r="Q22" s="12"/>
    </row>
    <row r="23" spans="1:17" s="72" customFormat="1" ht="12.75">
      <c r="A23" s="57">
        <v>7</v>
      </c>
      <c r="B23" s="264"/>
      <c r="C23" s="115" t="s">
        <v>425</v>
      </c>
      <c r="D23" s="116"/>
      <c r="E23" s="117"/>
      <c r="F23" s="118">
        <v>1993</v>
      </c>
      <c r="G23" s="124" t="s">
        <v>55</v>
      </c>
      <c r="H23" s="120">
        <v>68.4</v>
      </c>
      <c r="I23" s="85" t="s">
        <v>43</v>
      </c>
      <c r="J23" s="70">
        <v>94</v>
      </c>
      <c r="K23" s="70">
        <v>8</v>
      </c>
      <c r="L23" s="81">
        <v>8</v>
      </c>
      <c r="M23" s="70">
        <v>11</v>
      </c>
      <c r="N23" s="125"/>
      <c r="O23" s="108"/>
      <c r="P23" s="108"/>
      <c r="Q23" s="12"/>
    </row>
    <row r="24" spans="1:17" s="72" customFormat="1" ht="12.75">
      <c r="A24" s="57">
        <v>8</v>
      </c>
      <c r="B24" s="264"/>
      <c r="C24" s="115" t="s">
        <v>426</v>
      </c>
      <c r="D24" s="116"/>
      <c r="E24" s="117"/>
      <c r="F24" s="118">
        <v>1980</v>
      </c>
      <c r="G24" s="192" t="s">
        <v>365</v>
      </c>
      <c r="H24" s="120">
        <v>73.5</v>
      </c>
      <c r="I24" s="85" t="s">
        <v>43</v>
      </c>
      <c r="J24" s="70">
        <v>94</v>
      </c>
      <c r="K24" s="70">
        <v>9</v>
      </c>
      <c r="L24" s="81">
        <v>9</v>
      </c>
      <c r="M24" s="70">
        <v>10</v>
      </c>
      <c r="N24" s="125" t="s">
        <v>338</v>
      </c>
      <c r="O24" s="108"/>
      <c r="P24" s="108"/>
      <c r="Q24" s="12"/>
    </row>
    <row r="25" spans="1:17" s="72" customFormat="1" ht="12.75">
      <c r="A25" s="57">
        <v>9</v>
      </c>
      <c r="B25" s="264"/>
      <c r="C25" s="115" t="s">
        <v>432</v>
      </c>
      <c r="D25" s="116"/>
      <c r="E25" s="117"/>
      <c r="F25" s="118">
        <v>1969</v>
      </c>
      <c r="G25" s="119" t="s">
        <v>58</v>
      </c>
      <c r="H25" s="120">
        <v>90.2</v>
      </c>
      <c r="I25" s="85" t="s">
        <v>43</v>
      </c>
      <c r="J25" s="70">
        <v>83</v>
      </c>
      <c r="K25" s="70">
        <v>10</v>
      </c>
      <c r="L25" s="81">
        <v>10</v>
      </c>
      <c r="M25" s="70">
        <v>9</v>
      </c>
      <c r="N25" s="125"/>
      <c r="O25" s="108"/>
      <c r="P25" s="108"/>
      <c r="Q25" s="12"/>
    </row>
    <row r="26" spans="1:17" s="72" customFormat="1" ht="12.75">
      <c r="A26" s="57">
        <v>10</v>
      </c>
      <c r="B26" s="264"/>
      <c r="C26" s="115" t="s">
        <v>431</v>
      </c>
      <c r="D26" s="116"/>
      <c r="E26" s="117"/>
      <c r="F26" s="118">
        <v>1994</v>
      </c>
      <c r="G26" s="119" t="s">
        <v>70</v>
      </c>
      <c r="H26" s="120">
        <v>70.8</v>
      </c>
      <c r="I26" s="85" t="s">
        <v>43</v>
      </c>
      <c r="J26" s="70">
        <v>70</v>
      </c>
      <c r="K26" s="70">
        <v>11</v>
      </c>
      <c r="L26" s="81">
        <v>11</v>
      </c>
      <c r="M26" s="70">
        <v>8</v>
      </c>
      <c r="N26" s="125"/>
      <c r="O26" s="108"/>
      <c r="P26" s="108"/>
      <c r="Q26" s="12"/>
    </row>
    <row r="27" spans="1:17" s="72" customFormat="1" ht="12.75">
      <c r="A27" s="57">
        <v>11</v>
      </c>
      <c r="B27" s="264"/>
      <c r="C27" s="115" t="s">
        <v>422</v>
      </c>
      <c r="D27" s="116"/>
      <c r="E27" s="117"/>
      <c r="F27" s="118">
        <v>1977</v>
      </c>
      <c r="G27" s="119" t="s">
        <v>145</v>
      </c>
      <c r="H27" s="150">
        <v>96.2</v>
      </c>
      <c r="I27" s="85" t="s">
        <v>43</v>
      </c>
      <c r="J27" s="70">
        <v>65</v>
      </c>
      <c r="K27" s="70">
        <v>12</v>
      </c>
      <c r="L27" s="81">
        <v>12</v>
      </c>
      <c r="M27" s="70">
        <v>7</v>
      </c>
      <c r="N27" s="125" t="s">
        <v>469</v>
      </c>
      <c r="O27" s="108"/>
      <c r="P27" s="108"/>
      <c r="Q27" s="12"/>
    </row>
    <row r="28" spans="1:17" s="72" customFormat="1" ht="12.75">
      <c r="A28" s="57">
        <v>12</v>
      </c>
      <c r="B28" s="264"/>
      <c r="C28" s="115" t="s">
        <v>423</v>
      </c>
      <c r="D28" s="116"/>
      <c r="E28" s="117"/>
      <c r="F28" s="118">
        <v>1982</v>
      </c>
      <c r="G28" s="119" t="s">
        <v>353</v>
      </c>
      <c r="H28" s="120">
        <v>82.1</v>
      </c>
      <c r="I28" s="85" t="s">
        <v>43</v>
      </c>
      <c r="J28" s="70">
        <v>63</v>
      </c>
      <c r="K28" s="70">
        <v>13</v>
      </c>
      <c r="L28" s="81">
        <v>13</v>
      </c>
      <c r="M28" s="70">
        <v>6</v>
      </c>
      <c r="N28" s="125" t="s">
        <v>323</v>
      </c>
      <c r="O28" s="108"/>
      <c r="P28" s="108"/>
      <c r="Q28" s="12"/>
    </row>
    <row r="29" spans="1:17" s="72" customFormat="1" ht="12.75">
      <c r="A29" s="57">
        <v>13</v>
      </c>
      <c r="B29" s="264"/>
      <c r="C29" s="115" t="s">
        <v>424</v>
      </c>
      <c r="D29" s="116"/>
      <c r="E29" s="117"/>
      <c r="F29" s="118">
        <v>1997</v>
      </c>
      <c r="G29" s="119" t="s">
        <v>57</v>
      </c>
      <c r="H29" s="120">
        <v>97.8</v>
      </c>
      <c r="I29" s="85" t="s">
        <v>43</v>
      </c>
      <c r="J29" s="70">
        <v>49</v>
      </c>
      <c r="K29" s="70">
        <v>14</v>
      </c>
      <c r="L29" s="81">
        <v>14</v>
      </c>
      <c r="M29" s="70">
        <v>5</v>
      </c>
      <c r="N29" s="125" t="s">
        <v>470</v>
      </c>
      <c r="O29" s="108"/>
      <c r="P29" s="108"/>
      <c r="Q29" s="12"/>
    </row>
    <row r="30" spans="1:17" s="72" customFormat="1" ht="12.75">
      <c r="A30" s="57">
        <v>14</v>
      </c>
      <c r="B30" s="264"/>
      <c r="C30" s="115" t="s">
        <v>430</v>
      </c>
      <c r="D30" s="116"/>
      <c r="E30" s="117"/>
      <c r="F30" s="118">
        <v>1983</v>
      </c>
      <c r="G30" s="119" t="s">
        <v>115</v>
      </c>
      <c r="H30" s="120">
        <v>91.15</v>
      </c>
      <c r="I30" s="85" t="s">
        <v>43</v>
      </c>
      <c r="J30" s="70">
        <v>48</v>
      </c>
      <c r="K30" s="70">
        <v>15</v>
      </c>
      <c r="L30" s="81">
        <v>15</v>
      </c>
      <c r="M30" s="70">
        <v>4</v>
      </c>
      <c r="N30" s="125"/>
      <c r="O30" s="108"/>
      <c r="P30" s="108"/>
      <c r="Q30" s="12"/>
    </row>
    <row r="31" spans="1:17" s="72" customFormat="1" ht="12.75">
      <c r="A31" s="57">
        <v>15</v>
      </c>
      <c r="B31" s="280"/>
      <c r="C31" s="115" t="s">
        <v>420</v>
      </c>
      <c r="D31" s="116"/>
      <c r="E31" s="117"/>
      <c r="F31" s="118">
        <v>1992</v>
      </c>
      <c r="G31" s="119" t="s">
        <v>248</v>
      </c>
      <c r="H31" s="299" t="s">
        <v>482</v>
      </c>
      <c r="I31" s="283"/>
      <c r="J31" s="283"/>
      <c r="K31" s="283"/>
      <c r="L31" s="283"/>
      <c r="M31" s="284"/>
      <c r="N31" s="125" t="s">
        <v>467</v>
      </c>
      <c r="O31" s="108"/>
      <c r="P31" s="108"/>
      <c r="Q31" s="12"/>
    </row>
    <row r="32" spans="1:19" s="32" customFormat="1" ht="12.75">
      <c r="A32" s="57">
        <v>16</v>
      </c>
      <c r="B32" s="263" t="s">
        <v>38</v>
      </c>
      <c r="C32" s="115" t="s">
        <v>456</v>
      </c>
      <c r="D32" s="116"/>
      <c r="E32" s="117"/>
      <c r="F32" s="118">
        <v>1969</v>
      </c>
      <c r="G32" s="119" t="s">
        <v>108</v>
      </c>
      <c r="H32" s="120">
        <v>75.25</v>
      </c>
      <c r="I32" s="85" t="s">
        <v>44</v>
      </c>
      <c r="J32" s="70">
        <v>225</v>
      </c>
      <c r="K32" s="70">
        <v>1</v>
      </c>
      <c r="L32" s="81">
        <v>16</v>
      </c>
      <c r="M32" s="77">
        <v>3</v>
      </c>
      <c r="N32" s="125"/>
      <c r="O32" s="108"/>
      <c r="P32" s="108"/>
      <c r="Q32" s="12"/>
      <c r="R32" s="72"/>
      <c r="S32" s="72"/>
    </row>
    <row r="33" spans="1:19" s="32" customFormat="1" ht="12.75">
      <c r="A33" s="57">
        <v>17</v>
      </c>
      <c r="B33" s="264"/>
      <c r="C33" s="115" t="s">
        <v>458</v>
      </c>
      <c r="D33" s="116"/>
      <c r="E33" s="117"/>
      <c r="F33" s="118">
        <v>1987</v>
      </c>
      <c r="G33" s="119" t="s">
        <v>111</v>
      </c>
      <c r="H33" s="120">
        <v>70.65</v>
      </c>
      <c r="I33" s="91" t="s">
        <v>44</v>
      </c>
      <c r="J33" s="70">
        <v>215</v>
      </c>
      <c r="K33" s="70">
        <v>2</v>
      </c>
      <c r="L33" s="81">
        <v>17</v>
      </c>
      <c r="M33" s="77">
        <v>2</v>
      </c>
      <c r="N33" s="125"/>
      <c r="O33" s="108"/>
      <c r="P33" s="108"/>
      <c r="Q33" s="12"/>
      <c r="R33" s="72"/>
      <c r="S33" s="72"/>
    </row>
    <row r="34" spans="1:19" s="32" customFormat="1" ht="12.75">
      <c r="A34" s="57">
        <v>18</v>
      </c>
      <c r="B34" s="264"/>
      <c r="C34" s="115" t="s">
        <v>433</v>
      </c>
      <c r="D34" s="116"/>
      <c r="E34" s="117"/>
      <c r="F34" s="118">
        <v>1981</v>
      </c>
      <c r="G34" s="119" t="s">
        <v>93</v>
      </c>
      <c r="H34" s="120">
        <v>68.7</v>
      </c>
      <c r="I34" s="85" t="s">
        <v>44</v>
      </c>
      <c r="J34" s="70">
        <v>212</v>
      </c>
      <c r="K34" s="70">
        <v>3</v>
      </c>
      <c r="L34" s="81">
        <v>18</v>
      </c>
      <c r="M34" s="70">
        <v>1</v>
      </c>
      <c r="N34" s="125"/>
      <c r="O34" s="108"/>
      <c r="P34" s="108"/>
      <c r="Q34" s="12"/>
      <c r="R34" s="72"/>
      <c r="S34" s="72"/>
    </row>
    <row r="35" spans="1:19" s="32" customFormat="1" ht="12.75">
      <c r="A35" s="57">
        <v>19</v>
      </c>
      <c r="B35" s="264"/>
      <c r="C35" s="115" t="s">
        <v>462</v>
      </c>
      <c r="D35" s="116"/>
      <c r="E35" s="117"/>
      <c r="F35" s="118">
        <v>1970</v>
      </c>
      <c r="G35" s="119" t="s">
        <v>68</v>
      </c>
      <c r="H35" s="120">
        <v>79.4</v>
      </c>
      <c r="I35" s="91" t="s">
        <v>44</v>
      </c>
      <c r="J35" s="70">
        <v>201</v>
      </c>
      <c r="K35" s="70">
        <v>4</v>
      </c>
      <c r="L35" s="81">
        <v>19</v>
      </c>
      <c r="M35" s="77">
        <v>0</v>
      </c>
      <c r="N35" s="125"/>
      <c r="O35" s="108"/>
      <c r="P35" s="108"/>
      <c r="Q35" s="12"/>
      <c r="R35" s="72"/>
      <c r="S35" s="72"/>
    </row>
    <row r="36" spans="1:19" s="32" customFormat="1" ht="12.75">
      <c r="A36" s="57">
        <v>20</v>
      </c>
      <c r="B36" s="264"/>
      <c r="C36" s="115" t="s">
        <v>460</v>
      </c>
      <c r="D36" s="116"/>
      <c r="E36" s="117"/>
      <c r="F36" s="118">
        <v>1963</v>
      </c>
      <c r="G36" s="119" t="s">
        <v>68</v>
      </c>
      <c r="H36" s="120">
        <v>84.7</v>
      </c>
      <c r="I36" s="85" t="s">
        <v>44</v>
      </c>
      <c r="J36" s="70">
        <v>200</v>
      </c>
      <c r="K36" s="70">
        <v>5</v>
      </c>
      <c r="L36" s="81">
        <v>20</v>
      </c>
      <c r="M36" s="77">
        <v>0</v>
      </c>
      <c r="N36" s="125" t="s">
        <v>472</v>
      </c>
      <c r="O36" s="108"/>
      <c r="P36" s="108"/>
      <c r="Q36" s="12"/>
      <c r="R36" s="72"/>
      <c r="S36" s="72"/>
    </row>
    <row r="37" spans="1:19" s="32" customFormat="1" ht="12.75">
      <c r="A37" s="57">
        <v>21</v>
      </c>
      <c r="B37" s="264"/>
      <c r="C37" s="115" t="s">
        <v>461</v>
      </c>
      <c r="D37" s="116"/>
      <c r="E37" s="117"/>
      <c r="F37" s="118">
        <v>1986</v>
      </c>
      <c r="G37" s="119" t="s">
        <v>68</v>
      </c>
      <c r="H37" s="120">
        <v>107.7</v>
      </c>
      <c r="I37" s="91" t="s">
        <v>44</v>
      </c>
      <c r="J37" s="70">
        <v>193</v>
      </c>
      <c r="K37" s="70">
        <v>6</v>
      </c>
      <c r="L37" s="81">
        <v>21</v>
      </c>
      <c r="M37" s="77">
        <v>0</v>
      </c>
      <c r="N37" s="125"/>
      <c r="O37" s="108"/>
      <c r="P37" s="108"/>
      <c r="Q37" s="12"/>
      <c r="R37" s="72"/>
      <c r="S37" s="72"/>
    </row>
    <row r="38" spans="1:19" s="32" customFormat="1" ht="12.75">
      <c r="A38" s="57">
        <v>22</v>
      </c>
      <c r="B38" s="264"/>
      <c r="C38" s="115" t="s">
        <v>442</v>
      </c>
      <c r="D38" s="116"/>
      <c r="E38" s="117"/>
      <c r="F38" s="118">
        <v>1984</v>
      </c>
      <c r="G38" s="119" t="s">
        <v>145</v>
      </c>
      <c r="H38" s="120">
        <v>76.75</v>
      </c>
      <c r="I38" s="85" t="s">
        <v>44</v>
      </c>
      <c r="J38" s="70">
        <v>188</v>
      </c>
      <c r="K38" s="70">
        <v>7</v>
      </c>
      <c r="L38" s="81">
        <v>22</v>
      </c>
      <c r="M38" s="77">
        <v>0</v>
      </c>
      <c r="N38" s="125"/>
      <c r="O38" s="108"/>
      <c r="P38" s="108"/>
      <c r="Q38" s="12"/>
      <c r="R38" s="72"/>
      <c r="S38" s="72"/>
    </row>
    <row r="39" spans="1:19" s="32" customFormat="1" ht="12.75">
      <c r="A39" s="57">
        <v>23</v>
      </c>
      <c r="B39" s="264"/>
      <c r="C39" s="115" t="s">
        <v>450</v>
      </c>
      <c r="D39" s="116"/>
      <c r="E39" s="117"/>
      <c r="F39" s="118">
        <v>1983</v>
      </c>
      <c r="G39" s="119" t="s">
        <v>108</v>
      </c>
      <c r="H39" s="120">
        <v>70.2</v>
      </c>
      <c r="I39" s="91" t="s">
        <v>44</v>
      </c>
      <c r="J39" s="70">
        <v>186</v>
      </c>
      <c r="K39" s="70">
        <v>8</v>
      </c>
      <c r="L39" s="81">
        <v>23</v>
      </c>
      <c r="M39" s="77">
        <v>0</v>
      </c>
      <c r="N39" s="125"/>
      <c r="O39" s="108"/>
      <c r="P39" s="108"/>
      <c r="Q39" s="12"/>
      <c r="R39" s="72"/>
      <c r="S39" s="72"/>
    </row>
    <row r="40" spans="1:19" s="32" customFormat="1" ht="12.75">
      <c r="A40" s="57">
        <v>24</v>
      </c>
      <c r="B40" s="264"/>
      <c r="C40" s="115" t="s">
        <v>454</v>
      </c>
      <c r="D40" s="116"/>
      <c r="E40" s="117"/>
      <c r="F40" s="118">
        <v>1966</v>
      </c>
      <c r="G40" s="119" t="s">
        <v>182</v>
      </c>
      <c r="H40" s="120">
        <v>97.35</v>
      </c>
      <c r="I40" s="85" t="s">
        <v>44</v>
      </c>
      <c r="J40" s="70">
        <v>184</v>
      </c>
      <c r="K40" s="70">
        <v>9</v>
      </c>
      <c r="L40" s="81">
        <v>24</v>
      </c>
      <c r="M40" s="77">
        <v>0</v>
      </c>
      <c r="N40" s="125"/>
      <c r="O40" s="108"/>
      <c r="P40" s="108"/>
      <c r="Q40" s="12"/>
      <c r="R40" s="72"/>
      <c r="S40" s="72"/>
    </row>
    <row r="41" spans="1:19" s="32" customFormat="1" ht="12.75">
      <c r="A41" s="57">
        <v>25</v>
      </c>
      <c r="B41" s="264"/>
      <c r="C41" s="115" t="s">
        <v>441</v>
      </c>
      <c r="D41" s="116"/>
      <c r="E41" s="117"/>
      <c r="F41" s="118">
        <v>1979</v>
      </c>
      <c r="G41" s="119" t="s">
        <v>86</v>
      </c>
      <c r="H41" s="150">
        <v>143.55</v>
      </c>
      <c r="I41" s="91" t="s">
        <v>44</v>
      </c>
      <c r="J41" s="70">
        <v>183</v>
      </c>
      <c r="K41" s="70">
        <v>10</v>
      </c>
      <c r="L41" s="81">
        <v>25</v>
      </c>
      <c r="M41" s="77">
        <v>0</v>
      </c>
      <c r="N41" s="125" t="s">
        <v>326</v>
      </c>
      <c r="O41" s="108"/>
      <c r="P41" s="108"/>
      <c r="Q41" s="12"/>
      <c r="R41" s="72"/>
      <c r="S41" s="72"/>
    </row>
    <row r="42" spans="1:19" s="32" customFormat="1" ht="12.75">
      <c r="A42" s="57">
        <v>26</v>
      </c>
      <c r="B42" s="264"/>
      <c r="C42" s="115" t="s">
        <v>436</v>
      </c>
      <c r="D42" s="116"/>
      <c r="E42" s="117"/>
      <c r="F42" s="118">
        <v>1969</v>
      </c>
      <c r="G42" s="119" t="s">
        <v>86</v>
      </c>
      <c r="H42" s="120">
        <v>84.15</v>
      </c>
      <c r="I42" s="91" t="s">
        <v>44</v>
      </c>
      <c r="J42" s="70">
        <v>182</v>
      </c>
      <c r="K42" s="70">
        <v>11</v>
      </c>
      <c r="L42" s="81">
        <v>26</v>
      </c>
      <c r="M42" s="77">
        <v>0</v>
      </c>
      <c r="N42" s="125" t="s">
        <v>411</v>
      </c>
      <c r="O42" s="108"/>
      <c r="P42" s="108"/>
      <c r="Q42" s="12"/>
      <c r="R42" s="72"/>
      <c r="S42" s="72"/>
    </row>
    <row r="43" spans="1:19" s="32" customFormat="1" ht="12.75">
      <c r="A43" s="57">
        <v>27</v>
      </c>
      <c r="B43" s="264"/>
      <c r="C43" s="115" t="s">
        <v>435</v>
      </c>
      <c r="D43" s="116"/>
      <c r="E43" s="117"/>
      <c r="F43" s="118">
        <v>1968</v>
      </c>
      <c r="G43" s="213" t="s">
        <v>132</v>
      </c>
      <c r="H43" s="120">
        <v>74.4</v>
      </c>
      <c r="I43" s="85" t="s">
        <v>44</v>
      </c>
      <c r="J43" s="70">
        <v>181</v>
      </c>
      <c r="K43" s="70">
        <v>12</v>
      </c>
      <c r="L43" s="81">
        <v>27</v>
      </c>
      <c r="M43" s="77">
        <v>0</v>
      </c>
      <c r="N43" s="125"/>
      <c r="O43" s="108"/>
      <c r="P43" s="108"/>
      <c r="Q43" s="12"/>
      <c r="R43" s="72"/>
      <c r="S43" s="72"/>
    </row>
    <row r="44" spans="1:19" s="32" customFormat="1" ht="12.75">
      <c r="A44" s="57">
        <v>28</v>
      </c>
      <c r="B44" s="264"/>
      <c r="C44" s="115" t="s">
        <v>448</v>
      </c>
      <c r="D44" s="116"/>
      <c r="E44" s="117"/>
      <c r="F44" s="118">
        <v>1969</v>
      </c>
      <c r="G44" s="119" t="s">
        <v>58</v>
      </c>
      <c r="H44" s="120">
        <v>79.3</v>
      </c>
      <c r="I44" s="91" t="s">
        <v>44</v>
      </c>
      <c r="J44" s="70">
        <v>181</v>
      </c>
      <c r="K44" s="70">
        <v>13</v>
      </c>
      <c r="L44" s="81">
        <v>28</v>
      </c>
      <c r="M44" s="77">
        <v>0</v>
      </c>
      <c r="N44" s="125"/>
      <c r="O44" s="108"/>
      <c r="P44" s="108"/>
      <c r="Q44" s="12"/>
      <c r="R44" s="72"/>
      <c r="S44" s="72"/>
    </row>
    <row r="45" spans="1:19" s="32" customFormat="1" ht="12.75">
      <c r="A45" s="57">
        <v>29</v>
      </c>
      <c r="B45" s="264"/>
      <c r="C45" s="115" t="s">
        <v>459</v>
      </c>
      <c r="D45" s="116"/>
      <c r="E45" s="117"/>
      <c r="F45" s="118">
        <v>1984</v>
      </c>
      <c r="G45" s="119" t="s">
        <v>68</v>
      </c>
      <c r="H45" s="150">
        <v>73.75</v>
      </c>
      <c r="I45" s="85" t="s">
        <v>44</v>
      </c>
      <c r="J45" s="70">
        <v>178</v>
      </c>
      <c r="K45" s="70">
        <v>14</v>
      </c>
      <c r="L45" s="81">
        <v>29</v>
      </c>
      <c r="M45" s="77">
        <v>0</v>
      </c>
      <c r="N45" s="125"/>
      <c r="O45" s="108"/>
      <c r="P45" s="108"/>
      <c r="Q45" s="12"/>
      <c r="R45" s="72"/>
      <c r="S45" s="72"/>
    </row>
    <row r="46" spans="1:19" s="32" customFormat="1" ht="12.75">
      <c r="A46" s="57">
        <v>30</v>
      </c>
      <c r="B46" s="264"/>
      <c r="C46" s="115" t="s">
        <v>438</v>
      </c>
      <c r="D46" s="116"/>
      <c r="E46" s="117"/>
      <c r="F46" s="118">
        <v>1994</v>
      </c>
      <c r="G46" s="119" t="s">
        <v>86</v>
      </c>
      <c r="H46" s="187">
        <v>73.3</v>
      </c>
      <c r="I46" s="91" t="s">
        <v>44</v>
      </c>
      <c r="J46" s="70">
        <v>177</v>
      </c>
      <c r="K46" s="70">
        <v>15</v>
      </c>
      <c r="L46" s="81">
        <v>30</v>
      </c>
      <c r="M46" s="77">
        <v>0</v>
      </c>
      <c r="N46" s="125"/>
      <c r="O46" s="108"/>
      <c r="P46" s="108"/>
      <c r="Q46" s="12"/>
      <c r="R46" s="72"/>
      <c r="S46" s="72"/>
    </row>
    <row r="47" spans="1:19" s="32" customFormat="1" ht="12.75">
      <c r="A47" s="57">
        <v>31</v>
      </c>
      <c r="B47" s="264"/>
      <c r="C47" s="115" t="s">
        <v>400</v>
      </c>
      <c r="D47" s="116"/>
      <c r="E47" s="117"/>
      <c r="F47" s="118">
        <v>1980</v>
      </c>
      <c r="G47" s="124" t="s">
        <v>365</v>
      </c>
      <c r="H47" s="150">
        <v>71.63</v>
      </c>
      <c r="I47" s="85" t="s">
        <v>44</v>
      </c>
      <c r="J47" s="70">
        <v>175</v>
      </c>
      <c r="K47" s="70">
        <v>16</v>
      </c>
      <c r="L47" s="81">
        <v>31</v>
      </c>
      <c r="M47" s="77">
        <v>0</v>
      </c>
      <c r="N47" s="125" t="s">
        <v>338</v>
      </c>
      <c r="O47" s="108"/>
      <c r="P47" s="108"/>
      <c r="Q47" s="12"/>
      <c r="R47" s="72"/>
      <c r="S47" s="72"/>
    </row>
    <row r="48" spans="1:19" s="32" customFormat="1" ht="12.75">
      <c r="A48" s="57">
        <v>32</v>
      </c>
      <c r="B48" s="264"/>
      <c r="C48" s="115" t="s">
        <v>399</v>
      </c>
      <c r="D48" s="116"/>
      <c r="E48" s="117"/>
      <c r="F48" s="118">
        <v>1985</v>
      </c>
      <c r="G48" s="119" t="s">
        <v>111</v>
      </c>
      <c r="H48" s="187">
        <v>69.15</v>
      </c>
      <c r="I48" s="85" t="s">
        <v>44</v>
      </c>
      <c r="J48" s="70">
        <v>173</v>
      </c>
      <c r="K48" s="70">
        <v>17</v>
      </c>
      <c r="L48" s="81">
        <v>32</v>
      </c>
      <c r="M48" s="77">
        <v>0</v>
      </c>
      <c r="N48" s="125"/>
      <c r="O48" s="108"/>
      <c r="P48" s="108"/>
      <c r="Q48" s="12"/>
      <c r="R48" s="72"/>
      <c r="S48" s="72"/>
    </row>
    <row r="49" spans="1:19" s="32" customFormat="1" ht="12.75">
      <c r="A49" s="57">
        <v>33</v>
      </c>
      <c r="B49" s="264"/>
      <c r="C49" s="115" t="s">
        <v>440</v>
      </c>
      <c r="D49" s="116"/>
      <c r="E49" s="117"/>
      <c r="F49" s="118">
        <v>1975</v>
      </c>
      <c r="G49" s="213" t="s">
        <v>86</v>
      </c>
      <c r="H49" s="150">
        <v>86.55</v>
      </c>
      <c r="I49" s="85" t="s">
        <v>44</v>
      </c>
      <c r="J49" s="70">
        <v>173</v>
      </c>
      <c r="K49" s="70">
        <v>18</v>
      </c>
      <c r="L49" s="81">
        <v>33</v>
      </c>
      <c r="M49" s="77">
        <v>0</v>
      </c>
      <c r="N49" s="125"/>
      <c r="O49" s="108"/>
      <c r="P49" s="108"/>
      <c r="Q49" s="12"/>
      <c r="R49" s="72"/>
      <c r="S49" s="72"/>
    </row>
    <row r="50" spans="1:19" s="32" customFormat="1" ht="12.75">
      <c r="A50" s="57">
        <v>34</v>
      </c>
      <c r="B50" s="264"/>
      <c r="C50" s="115" t="s">
        <v>449</v>
      </c>
      <c r="D50" s="116"/>
      <c r="E50" s="117"/>
      <c r="F50" s="118">
        <v>1982</v>
      </c>
      <c r="G50" s="119" t="s">
        <v>58</v>
      </c>
      <c r="H50" s="120">
        <v>82.89</v>
      </c>
      <c r="I50" s="91" t="s">
        <v>44</v>
      </c>
      <c r="J50" s="70">
        <v>170</v>
      </c>
      <c r="K50" s="70">
        <v>19</v>
      </c>
      <c r="L50" s="81">
        <v>34</v>
      </c>
      <c r="M50" s="77">
        <v>0</v>
      </c>
      <c r="N50" s="125"/>
      <c r="O50" s="108"/>
      <c r="P50" s="108"/>
      <c r="Q50" s="12"/>
      <c r="R50" s="72"/>
      <c r="S50" s="72"/>
    </row>
    <row r="51" spans="1:19" s="32" customFormat="1" ht="12.75">
      <c r="A51" s="57">
        <v>35</v>
      </c>
      <c r="B51" s="264"/>
      <c r="C51" s="115" t="s">
        <v>453</v>
      </c>
      <c r="D51" s="116"/>
      <c r="E51" s="117"/>
      <c r="F51" s="118">
        <v>1976</v>
      </c>
      <c r="G51" s="119" t="s">
        <v>182</v>
      </c>
      <c r="H51" s="150">
        <v>77.95</v>
      </c>
      <c r="I51" s="85" t="s">
        <v>44</v>
      </c>
      <c r="J51" s="70">
        <v>166</v>
      </c>
      <c r="K51" s="70">
        <v>20</v>
      </c>
      <c r="L51" s="81">
        <v>35</v>
      </c>
      <c r="M51" s="77">
        <v>0</v>
      </c>
      <c r="N51" s="125"/>
      <c r="O51" s="108"/>
      <c r="P51" s="108"/>
      <c r="Q51" s="12"/>
      <c r="R51" s="72"/>
      <c r="S51" s="72"/>
    </row>
    <row r="52" spans="1:19" s="32" customFormat="1" ht="12.75">
      <c r="A52" s="57">
        <v>36</v>
      </c>
      <c r="B52" s="264"/>
      <c r="C52" s="115" t="s">
        <v>457</v>
      </c>
      <c r="D52" s="116"/>
      <c r="E52" s="117"/>
      <c r="F52" s="118">
        <v>1990</v>
      </c>
      <c r="G52" s="119" t="s">
        <v>171</v>
      </c>
      <c r="H52" s="150">
        <v>115.4</v>
      </c>
      <c r="I52" s="85" t="s">
        <v>44</v>
      </c>
      <c r="J52" s="70">
        <v>156</v>
      </c>
      <c r="K52" s="70">
        <v>21</v>
      </c>
      <c r="L52" s="81">
        <v>36</v>
      </c>
      <c r="M52" s="77">
        <v>0</v>
      </c>
      <c r="N52" s="125" t="s">
        <v>416</v>
      </c>
      <c r="O52" s="108"/>
      <c r="P52" s="108"/>
      <c r="Q52" s="12"/>
      <c r="R52" s="72"/>
      <c r="S52" s="72"/>
    </row>
    <row r="53" spans="1:19" s="32" customFormat="1" ht="12.75">
      <c r="A53" s="57">
        <v>37</v>
      </c>
      <c r="B53" s="264"/>
      <c r="C53" s="115" t="s">
        <v>455</v>
      </c>
      <c r="D53" s="116"/>
      <c r="E53" s="117"/>
      <c r="F53" s="118">
        <v>2001</v>
      </c>
      <c r="G53" s="119" t="s">
        <v>108</v>
      </c>
      <c r="H53" s="150">
        <v>77</v>
      </c>
      <c r="I53" s="91" t="s">
        <v>44</v>
      </c>
      <c r="J53" s="70">
        <v>154</v>
      </c>
      <c r="K53" s="70">
        <v>22</v>
      </c>
      <c r="L53" s="81">
        <v>37</v>
      </c>
      <c r="M53" s="77">
        <v>0</v>
      </c>
      <c r="N53" s="125" t="s">
        <v>471</v>
      </c>
      <c r="O53" s="108"/>
      <c r="P53" s="108"/>
      <c r="Q53" s="12"/>
      <c r="R53" s="72"/>
      <c r="S53" s="72"/>
    </row>
    <row r="54" spans="1:19" s="32" customFormat="1" ht="12.75">
      <c r="A54" s="57">
        <v>38</v>
      </c>
      <c r="B54" s="264"/>
      <c r="C54" s="115" t="s">
        <v>446</v>
      </c>
      <c r="D54" s="116"/>
      <c r="E54" s="117"/>
      <c r="F54" s="118">
        <v>1990</v>
      </c>
      <c r="G54" s="119" t="s">
        <v>93</v>
      </c>
      <c r="H54" s="150">
        <v>84.1</v>
      </c>
      <c r="I54" s="85" t="s">
        <v>44</v>
      </c>
      <c r="J54" s="70">
        <v>153</v>
      </c>
      <c r="K54" s="70">
        <v>23</v>
      </c>
      <c r="L54" s="81">
        <v>38</v>
      </c>
      <c r="M54" s="77">
        <v>0</v>
      </c>
      <c r="N54" s="125"/>
      <c r="O54" s="108"/>
      <c r="P54" s="108"/>
      <c r="Q54" s="12"/>
      <c r="R54" s="72"/>
      <c r="S54" s="72"/>
    </row>
    <row r="55" spans="1:19" s="32" customFormat="1" ht="12.75">
      <c r="A55" s="57">
        <v>39</v>
      </c>
      <c r="B55" s="264"/>
      <c r="C55" s="115" t="s">
        <v>437</v>
      </c>
      <c r="D55" s="116"/>
      <c r="E55" s="117"/>
      <c r="F55" s="118">
        <v>1987</v>
      </c>
      <c r="G55" s="119" t="s">
        <v>86</v>
      </c>
      <c r="H55" s="150">
        <v>107.5</v>
      </c>
      <c r="I55" s="91" t="s">
        <v>44</v>
      </c>
      <c r="J55" s="70">
        <v>152</v>
      </c>
      <c r="K55" s="70">
        <v>24</v>
      </c>
      <c r="L55" s="81">
        <v>39</v>
      </c>
      <c r="M55" s="77">
        <v>0</v>
      </c>
      <c r="N55" s="125"/>
      <c r="O55" s="108"/>
      <c r="P55" s="108"/>
      <c r="Q55" s="12"/>
      <c r="R55" s="72"/>
      <c r="S55" s="72"/>
    </row>
    <row r="56" spans="1:19" s="32" customFormat="1" ht="12.75">
      <c r="A56" s="57">
        <v>40</v>
      </c>
      <c r="B56" s="264"/>
      <c r="C56" s="115" t="s">
        <v>439</v>
      </c>
      <c r="D56" s="116"/>
      <c r="E56" s="117"/>
      <c r="F56" s="118">
        <v>1983</v>
      </c>
      <c r="G56" s="119" t="s">
        <v>86</v>
      </c>
      <c r="H56" s="150">
        <v>80.4</v>
      </c>
      <c r="I56" s="85" t="s">
        <v>44</v>
      </c>
      <c r="J56" s="70">
        <v>152</v>
      </c>
      <c r="K56" s="70">
        <v>25</v>
      </c>
      <c r="L56" s="81">
        <v>40</v>
      </c>
      <c r="M56" s="77">
        <v>0</v>
      </c>
      <c r="N56" s="125" t="s">
        <v>177</v>
      </c>
      <c r="O56" s="108"/>
      <c r="P56" s="108"/>
      <c r="Q56" s="12"/>
      <c r="R56" s="72"/>
      <c r="S56" s="72"/>
    </row>
    <row r="57" spans="1:19" s="32" customFormat="1" ht="12.75">
      <c r="A57" s="57">
        <v>41</v>
      </c>
      <c r="B57" s="264"/>
      <c r="C57" s="115" t="s">
        <v>444</v>
      </c>
      <c r="D57" s="116"/>
      <c r="E57" s="117"/>
      <c r="F57" s="118">
        <v>2000</v>
      </c>
      <c r="G57" s="119" t="s">
        <v>353</v>
      </c>
      <c r="H57" s="120">
        <v>82.75</v>
      </c>
      <c r="I57" s="91" t="s">
        <v>44</v>
      </c>
      <c r="J57" s="70">
        <v>147</v>
      </c>
      <c r="K57" s="70">
        <v>26</v>
      </c>
      <c r="L57" s="81">
        <v>41</v>
      </c>
      <c r="M57" s="77">
        <v>0</v>
      </c>
      <c r="N57" s="125" t="s">
        <v>323</v>
      </c>
      <c r="O57" s="108"/>
      <c r="P57" s="108"/>
      <c r="Q57" s="12"/>
      <c r="R57" s="72"/>
      <c r="S57" s="72"/>
    </row>
    <row r="58" spans="1:19" s="32" customFormat="1" ht="12.75">
      <c r="A58" s="57">
        <v>42</v>
      </c>
      <c r="B58" s="264"/>
      <c r="C58" s="115" t="s">
        <v>434</v>
      </c>
      <c r="D58" s="116"/>
      <c r="E58" s="117"/>
      <c r="F58" s="118">
        <v>1985</v>
      </c>
      <c r="G58" s="124" t="s">
        <v>135</v>
      </c>
      <c r="H58" s="120">
        <v>76.5</v>
      </c>
      <c r="I58" s="85" t="s">
        <v>44</v>
      </c>
      <c r="J58" s="70">
        <v>146</v>
      </c>
      <c r="K58" s="70">
        <v>27</v>
      </c>
      <c r="L58" s="81">
        <v>42</v>
      </c>
      <c r="M58" s="77">
        <v>0</v>
      </c>
      <c r="N58" s="125"/>
      <c r="O58" s="108"/>
      <c r="P58" s="108"/>
      <c r="Q58" s="12"/>
      <c r="R58" s="72"/>
      <c r="S58" s="72"/>
    </row>
    <row r="59" spans="1:19" s="32" customFormat="1" ht="12.75">
      <c r="A59" s="57">
        <v>43</v>
      </c>
      <c r="B59" s="264"/>
      <c r="C59" s="115" t="s">
        <v>464</v>
      </c>
      <c r="D59" s="116"/>
      <c r="E59" s="117"/>
      <c r="F59" s="118">
        <v>1993</v>
      </c>
      <c r="G59" s="142" t="s">
        <v>99</v>
      </c>
      <c r="H59" s="120">
        <v>72.85</v>
      </c>
      <c r="I59" s="85" t="s">
        <v>44</v>
      </c>
      <c r="J59" s="70">
        <v>145</v>
      </c>
      <c r="K59" s="70">
        <v>28</v>
      </c>
      <c r="L59" s="81">
        <v>43</v>
      </c>
      <c r="M59" s="77">
        <v>0</v>
      </c>
      <c r="N59" s="125"/>
      <c r="O59" s="108"/>
      <c r="P59" s="108"/>
      <c r="Q59" s="12"/>
      <c r="R59" s="72"/>
      <c r="S59" s="72"/>
    </row>
    <row r="60" spans="1:19" s="32" customFormat="1" ht="12.75">
      <c r="A60" s="57">
        <v>44</v>
      </c>
      <c r="B60" s="264"/>
      <c r="C60" s="115" t="s">
        <v>397</v>
      </c>
      <c r="D60" s="116"/>
      <c r="E60" s="117"/>
      <c r="F60" s="118">
        <v>1974</v>
      </c>
      <c r="G60" s="119" t="s">
        <v>171</v>
      </c>
      <c r="H60" s="186">
        <v>69.2</v>
      </c>
      <c r="I60" s="91" t="s">
        <v>44</v>
      </c>
      <c r="J60" s="70">
        <v>141</v>
      </c>
      <c r="K60" s="70">
        <v>29</v>
      </c>
      <c r="L60" s="81">
        <v>44</v>
      </c>
      <c r="M60" s="77">
        <v>0</v>
      </c>
      <c r="N60" s="125" t="s">
        <v>416</v>
      </c>
      <c r="O60" s="108"/>
      <c r="P60" s="108"/>
      <c r="Q60" s="12"/>
      <c r="R60" s="72"/>
      <c r="S60" s="72"/>
    </row>
    <row r="61" spans="1:19" s="32" customFormat="1" ht="12.75">
      <c r="A61" s="57">
        <v>45</v>
      </c>
      <c r="B61" s="264"/>
      <c r="C61" s="115" t="s">
        <v>451</v>
      </c>
      <c r="D61" s="116"/>
      <c r="E61" s="117"/>
      <c r="F61" s="118">
        <v>1977</v>
      </c>
      <c r="G61" s="119" t="s">
        <v>108</v>
      </c>
      <c r="H61" s="150">
        <v>77.5</v>
      </c>
      <c r="I61" s="85" t="s">
        <v>44</v>
      </c>
      <c r="J61" s="70">
        <v>140</v>
      </c>
      <c r="K61" s="70">
        <v>30</v>
      </c>
      <c r="L61" s="81">
        <v>45</v>
      </c>
      <c r="M61" s="77">
        <v>0</v>
      </c>
      <c r="N61" s="125" t="s">
        <v>294</v>
      </c>
      <c r="O61" s="108"/>
      <c r="P61" s="108"/>
      <c r="Q61" s="12"/>
      <c r="R61" s="72"/>
      <c r="S61" s="72"/>
    </row>
    <row r="62" spans="1:19" s="32" customFormat="1" ht="12.75">
      <c r="A62" s="57">
        <v>46</v>
      </c>
      <c r="B62" s="264"/>
      <c r="C62" s="115" t="s">
        <v>463</v>
      </c>
      <c r="D62" s="116"/>
      <c r="E62" s="117"/>
      <c r="F62" s="118">
        <v>1990</v>
      </c>
      <c r="G62" s="119" t="s">
        <v>68</v>
      </c>
      <c r="H62" s="150">
        <v>111.9</v>
      </c>
      <c r="I62" s="91" t="s">
        <v>44</v>
      </c>
      <c r="J62" s="70">
        <v>135</v>
      </c>
      <c r="K62" s="70">
        <v>31</v>
      </c>
      <c r="L62" s="81">
        <v>46</v>
      </c>
      <c r="M62" s="77">
        <v>0</v>
      </c>
      <c r="N62" s="125"/>
      <c r="O62" s="108"/>
      <c r="P62" s="108"/>
      <c r="Q62" s="12"/>
      <c r="R62" s="72"/>
      <c r="S62" s="72"/>
    </row>
    <row r="63" spans="1:19" s="32" customFormat="1" ht="12.75">
      <c r="A63" s="57">
        <v>47</v>
      </c>
      <c r="B63" s="264"/>
      <c r="C63" s="115" t="s">
        <v>465</v>
      </c>
      <c r="D63" s="116"/>
      <c r="E63" s="117"/>
      <c r="F63" s="118">
        <v>1971</v>
      </c>
      <c r="G63" s="119" t="s">
        <v>115</v>
      </c>
      <c r="H63" s="120">
        <v>94.5</v>
      </c>
      <c r="I63" s="85" t="s">
        <v>44</v>
      </c>
      <c r="J63" s="70">
        <v>130</v>
      </c>
      <c r="K63" s="70">
        <v>32</v>
      </c>
      <c r="L63" s="81">
        <v>47</v>
      </c>
      <c r="M63" s="77">
        <v>0</v>
      </c>
      <c r="N63" s="125"/>
      <c r="O63" s="108"/>
      <c r="P63" s="108"/>
      <c r="Q63" s="12"/>
      <c r="R63" s="72"/>
      <c r="S63" s="72"/>
    </row>
    <row r="64" spans="1:19" s="32" customFormat="1" ht="12.75">
      <c r="A64" s="57">
        <v>48</v>
      </c>
      <c r="B64" s="264"/>
      <c r="C64" s="115" t="s">
        <v>443</v>
      </c>
      <c r="D64" s="116"/>
      <c r="E64" s="117"/>
      <c r="F64" s="118">
        <v>1978</v>
      </c>
      <c r="G64" s="119" t="s">
        <v>353</v>
      </c>
      <c r="H64" s="120">
        <v>76.25</v>
      </c>
      <c r="I64" s="91" t="s">
        <v>44</v>
      </c>
      <c r="J64" s="70">
        <v>120</v>
      </c>
      <c r="K64" s="70">
        <v>33</v>
      </c>
      <c r="L64" s="81">
        <v>48</v>
      </c>
      <c r="M64" s="77">
        <v>0</v>
      </c>
      <c r="N64" s="125" t="s">
        <v>323</v>
      </c>
      <c r="O64" s="108"/>
      <c r="P64" s="108"/>
      <c r="Q64" s="12"/>
      <c r="R64" s="72"/>
      <c r="S64" s="72"/>
    </row>
    <row r="65" spans="1:19" s="32" customFormat="1" ht="12.75">
      <c r="A65" s="57">
        <v>49</v>
      </c>
      <c r="B65" s="264"/>
      <c r="C65" s="115" t="s">
        <v>445</v>
      </c>
      <c r="D65" s="116"/>
      <c r="E65" s="117"/>
      <c r="F65" s="118">
        <v>1979</v>
      </c>
      <c r="G65" s="119" t="s">
        <v>93</v>
      </c>
      <c r="H65" s="120">
        <v>73.6</v>
      </c>
      <c r="I65" s="85" t="s">
        <v>44</v>
      </c>
      <c r="J65" s="70">
        <v>112</v>
      </c>
      <c r="K65" s="70">
        <v>34</v>
      </c>
      <c r="L65" s="81">
        <v>49</v>
      </c>
      <c r="M65" s="77">
        <v>0</v>
      </c>
      <c r="N65" s="125"/>
      <c r="O65" s="108"/>
      <c r="P65" s="108"/>
      <c r="Q65" s="12"/>
      <c r="R65" s="72"/>
      <c r="S65" s="72"/>
    </row>
    <row r="66" spans="1:17" s="72" customFormat="1" ht="12.75">
      <c r="A66" s="57">
        <v>50</v>
      </c>
      <c r="B66" s="264"/>
      <c r="C66" s="115" t="s">
        <v>389</v>
      </c>
      <c r="D66" s="116"/>
      <c r="E66" s="117"/>
      <c r="F66" s="118">
        <v>1981</v>
      </c>
      <c r="G66" s="119" t="s">
        <v>390</v>
      </c>
      <c r="H66" s="186">
        <v>82.65</v>
      </c>
      <c r="I66" s="85" t="s">
        <v>44</v>
      </c>
      <c r="J66" s="70">
        <v>105</v>
      </c>
      <c r="K66" s="70">
        <v>35</v>
      </c>
      <c r="L66" s="81">
        <v>50</v>
      </c>
      <c r="M66" s="77">
        <v>0</v>
      </c>
      <c r="N66" s="125" t="s">
        <v>414</v>
      </c>
      <c r="O66" s="108"/>
      <c r="P66" s="108"/>
      <c r="Q66" s="12"/>
    </row>
    <row r="67" spans="1:17" s="72" customFormat="1" ht="12.75">
      <c r="A67" s="57">
        <v>51</v>
      </c>
      <c r="B67" s="280"/>
      <c r="C67" s="115" t="s">
        <v>452</v>
      </c>
      <c r="D67" s="116"/>
      <c r="E67" s="117"/>
      <c r="F67" s="118">
        <v>1977</v>
      </c>
      <c r="G67" s="119" t="s">
        <v>145</v>
      </c>
      <c r="H67" s="120">
        <v>77.95</v>
      </c>
      <c r="I67" s="85" t="s">
        <v>44</v>
      </c>
      <c r="J67" s="70">
        <v>76</v>
      </c>
      <c r="K67" s="70">
        <v>36</v>
      </c>
      <c r="L67" s="81">
        <v>51</v>
      </c>
      <c r="M67" s="77">
        <v>0</v>
      </c>
      <c r="N67" s="125" t="s">
        <v>336</v>
      </c>
      <c r="O67" s="108"/>
      <c r="P67" s="108"/>
      <c r="Q67" s="12"/>
    </row>
    <row r="68" spans="1:17" ht="12.75">
      <c r="A68" s="14"/>
      <c r="B68" s="14"/>
      <c r="C68" s="15"/>
      <c r="D68" s="16"/>
      <c r="E68" s="16"/>
      <c r="F68" s="17"/>
      <c r="G68" s="18"/>
      <c r="H68" s="19"/>
      <c r="I68" s="19"/>
      <c r="J68" s="20"/>
      <c r="K68" s="20"/>
      <c r="L68" s="20"/>
      <c r="M68" s="20"/>
      <c r="N68" s="21"/>
      <c r="O68" s="21"/>
      <c r="P68" s="21"/>
      <c r="Q68" s="21"/>
    </row>
    <row r="69" ht="12" customHeight="1">
      <c r="M69" s="31"/>
    </row>
    <row r="70" spans="1:16" ht="12.75">
      <c r="A70" s="26"/>
      <c r="B70" s="26"/>
      <c r="C70" s="22" t="s">
        <v>40</v>
      </c>
      <c r="D70" s="26"/>
      <c r="E70" s="26"/>
      <c r="F70" s="193" t="s">
        <v>477</v>
      </c>
      <c r="G70" s="22"/>
      <c r="H70" s="26"/>
      <c r="I70" s="22" t="s">
        <v>41</v>
      </c>
      <c r="J70" s="26"/>
      <c r="K70" s="22"/>
      <c r="L70" s="22"/>
      <c r="M70" s="193" t="s">
        <v>480</v>
      </c>
      <c r="N70" s="26"/>
      <c r="O70" s="26"/>
      <c r="P70" s="26"/>
    </row>
    <row r="71" spans="8:19" ht="12.75">
      <c r="H71" s="26"/>
      <c r="I71" s="26"/>
      <c r="J71" s="26"/>
      <c r="K71" s="26"/>
      <c r="L71" s="26"/>
      <c r="M71" s="26"/>
      <c r="N71" s="26"/>
      <c r="O71" s="26"/>
      <c r="P71" s="26"/>
      <c r="S71" s="26"/>
    </row>
    <row r="72" spans="1:19" ht="12.75">
      <c r="A72" s="26"/>
      <c r="B72" s="26"/>
      <c r="C72" s="26"/>
      <c r="D72" s="26"/>
      <c r="E72" s="26"/>
      <c r="F72" s="26"/>
      <c r="G72" s="22"/>
      <c r="H72" s="22"/>
      <c r="I72" s="22"/>
      <c r="J72" s="26"/>
      <c r="K72" s="26"/>
      <c r="L72" s="26"/>
      <c r="M72" s="22"/>
      <c r="N72" s="26"/>
      <c r="O72" s="26"/>
      <c r="P72" s="26"/>
      <c r="S72" s="26"/>
    </row>
    <row r="74" ht="12.75">
      <c r="G74" s="22"/>
    </row>
  </sheetData>
  <sheetProtection/>
  <mergeCells count="24">
    <mergeCell ref="H31:M31"/>
    <mergeCell ref="F2:L2"/>
    <mergeCell ref="B32:B67"/>
    <mergeCell ref="L14:L15"/>
    <mergeCell ref="B16:B31"/>
    <mergeCell ref="A14:A15"/>
    <mergeCell ref="M14:M15"/>
    <mergeCell ref="I14:I15"/>
    <mergeCell ref="B14:B15"/>
    <mergeCell ref="F14:F15"/>
    <mergeCell ref="C14:E15"/>
    <mergeCell ref="H14:H15"/>
    <mergeCell ref="N14:Q15"/>
    <mergeCell ref="A10:D10"/>
    <mergeCell ref="A11:D12"/>
    <mergeCell ref="G11:J11"/>
    <mergeCell ref="F3:L3"/>
    <mergeCell ref="F5:L5"/>
    <mergeCell ref="F7:L7"/>
    <mergeCell ref="G9:J9"/>
    <mergeCell ref="Q9:Q11"/>
    <mergeCell ref="J14:J15"/>
    <mergeCell ref="K14:K15"/>
    <mergeCell ref="G14:G15"/>
  </mergeCells>
  <printOptions/>
  <pageMargins left="0.11" right="0.12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29">
      <selection activeCell="A1" sqref="A1:K49"/>
    </sheetView>
  </sheetViews>
  <sheetFormatPr defaultColWidth="9.140625" defaultRowHeight="12.75"/>
  <cols>
    <col min="1" max="1" width="8.7109375" style="0" customWidth="1"/>
    <col min="2" max="2" width="9.28125" style="0" bestFit="1" customWidth="1"/>
    <col min="3" max="3" width="10.00390625" style="0" customWidth="1"/>
    <col min="4" max="4" width="31.28125" style="0" customWidth="1"/>
    <col min="5" max="5" width="7.8515625" style="0" customWidth="1"/>
    <col min="6" max="6" width="2.140625" style="0" hidden="1" customWidth="1"/>
    <col min="7" max="7" width="3.28125" style="0" hidden="1" customWidth="1"/>
    <col min="8" max="8" width="9.421875" style="0" bestFit="1" customWidth="1"/>
    <col min="9" max="9" width="9.57421875" style="0" customWidth="1"/>
    <col min="10" max="10" width="11.57421875" style="0" customWidth="1"/>
    <col min="11" max="11" width="31.140625" style="0" customWidth="1"/>
  </cols>
  <sheetData>
    <row r="1" spans="1:11" s="1" customFormat="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15.75">
      <c r="A2" s="5"/>
      <c r="B2" s="5"/>
      <c r="C2" s="311" t="s">
        <v>0</v>
      </c>
      <c r="D2" s="268"/>
      <c r="E2" s="268"/>
      <c r="F2" s="268"/>
      <c r="G2" s="268"/>
      <c r="H2" s="268"/>
      <c r="I2" s="268"/>
      <c r="J2" s="268"/>
      <c r="K2" s="5"/>
    </row>
    <row r="3" spans="1:11" s="1" customFormat="1" ht="15.75">
      <c r="A3" s="5"/>
      <c r="B3" s="5"/>
      <c r="C3" s="311" t="s">
        <v>45</v>
      </c>
      <c r="D3" s="268"/>
      <c r="E3" s="268"/>
      <c r="F3" s="268"/>
      <c r="G3" s="268"/>
      <c r="H3" s="268"/>
      <c r="I3" s="268"/>
      <c r="J3" s="268"/>
      <c r="K3" s="5"/>
    </row>
    <row r="4" spans="1:11" s="1" customFormat="1" ht="12.75">
      <c r="A4" s="105"/>
      <c r="B4" s="105"/>
      <c r="C4" s="105"/>
      <c r="D4" s="2"/>
      <c r="E4" s="2"/>
      <c r="F4" s="2"/>
      <c r="G4" s="2"/>
      <c r="H4" s="2"/>
      <c r="I4" s="2"/>
      <c r="J4" s="2"/>
      <c r="K4" s="2"/>
    </row>
    <row r="5" spans="1:11" s="1" customFormat="1" ht="19.5" customHeight="1">
      <c r="A5" s="4"/>
      <c r="B5" s="4"/>
      <c r="C5" s="242" t="s">
        <v>1</v>
      </c>
      <c r="D5" s="244"/>
      <c r="E5" s="244"/>
      <c r="F5" s="244"/>
      <c r="G5" s="244"/>
      <c r="H5" s="244"/>
      <c r="I5" s="244"/>
      <c r="J5" s="244"/>
      <c r="K5" s="4"/>
    </row>
    <row r="6" spans="1:11" s="1" customFormat="1" ht="13.5" customHeight="1">
      <c r="A6" s="3"/>
      <c r="B6" s="3"/>
      <c r="C6" s="3"/>
      <c r="D6" s="4"/>
      <c r="E6" s="5"/>
      <c r="F6" s="5"/>
      <c r="G6" s="5"/>
      <c r="H6" s="5"/>
      <c r="I6" s="5"/>
      <c r="J6" s="5"/>
      <c r="K6" s="4"/>
    </row>
    <row r="7" spans="1:11" s="1" customFormat="1" ht="12.75">
      <c r="A7" s="14"/>
      <c r="B7" s="14"/>
      <c r="C7" s="266" t="s">
        <v>46</v>
      </c>
      <c r="D7" s="268"/>
      <c r="E7" s="268"/>
      <c r="F7" s="268"/>
      <c r="G7" s="268"/>
      <c r="H7" s="268"/>
      <c r="I7" s="268"/>
      <c r="J7" s="268"/>
      <c r="K7" s="14" t="s">
        <v>47</v>
      </c>
    </row>
    <row r="8" spans="1:11" s="1" customFormat="1" ht="27.75" customHeight="1">
      <c r="A8" s="105"/>
      <c r="B8" s="105"/>
      <c r="C8" s="309" t="s">
        <v>21</v>
      </c>
      <c r="D8" s="310"/>
      <c r="E8" s="310"/>
      <c r="F8" s="310"/>
      <c r="G8" s="310"/>
      <c r="H8" s="310"/>
      <c r="I8" s="310"/>
      <c r="J8" s="310"/>
      <c r="K8" s="217" t="s">
        <v>50</v>
      </c>
    </row>
    <row r="9" spans="1:11" s="1" customFormat="1" ht="15.75" customHeight="1">
      <c r="A9" s="50"/>
      <c r="B9" s="50"/>
      <c r="C9" s="50"/>
      <c r="D9" s="50"/>
      <c r="E9" s="51"/>
      <c r="F9" s="51"/>
      <c r="G9" s="51"/>
      <c r="H9" s="51"/>
      <c r="I9" s="30"/>
      <c r="J9" s="14"/>
      <c r="K9" s="32"/>
    </row>
    <row r="10" spans="1:11" s="1" customFormat="1" ht="13.5" thickBot="1">
      <c r="A10" s="304" t="s">
        <v>501</v>
      </c>
      <c r="B10" s="304"/>
      <c r="C10" s="304"/>
      <c r="D10" s="305"/>
      <c r="E10" s="32"/>
      <c r="F10" s="32"/>
      <c r="G10" s="32"/>
      <c r="H10" s="32"/>
      <c r="I10" s="32"/>
      <c r="J10" s="32"/>
      <c r="K10" s="32"/>
    </row>
    <row r="11" spans="1:11" s="1" customFormat="1" ht="23.25" thickBot="1">
      <c r="A11" s="33" t="s">
        <v>3</v>
      </c>
      <c r="B11" s="34" t="s">
        <v>22</v>
      </c>
      <c r="C11" s="35" t="s">
        <v>23</v>
      </c>
      <c r="D11" s="34" t="s">
        <v>4</v>
      </c>
      <c r="E11" s="35" t="s">
        <v>5</v>
      </c>
      <c r="F11" s="35"/>
      <c r="G11" s="35"/>
      <c r="H11" s="35" t="s">
        <v>7</v>
      </c>
      <c r="I11" s="35" t="s">
        <v>24</v>
      </c>
      <c r="J11" s="35" t="s">
        <v>25</v>
      </c>
      <c r="K11" s="36" t="s">
        <v>12</v>
      </c>
    </row>
    <row r="12" spans="1:11" ht="15" customHeight="1" thickBot="1">
      <c r="A12" s="306">
        <v>1</v>
      </c>
      <c r="B12" s="37">
        <v>1</v>
      </c>
      <c r="C12" s="37">
        <v>63</v>
      </c>
      <c r="D12" s="83" t="s">
        <v>52</v>
      </c>
      <c r="E12" s="38">
        <v>1990</v>
      </c>
      <c r="F12" s="38"/>
      <c r="G12" s="38"/>
      <c r="H12" s="120">
        <v>63</v>
      </c>
      <c r="I12" s="37">
        <v>53</v>
      </c>
      <c r="J12" s="37">
        <f>I12</f>
        <v>53</v>
      </c>
      <c r="K12" s="42" t="s">
        <v>59</v>
      </c>
    </row>
    <row r="13" spans="1:11" s="1" customFormat="1" ht="15" customHeight="1" thickBot="1">
      <c r="A13" s="307"/>
      <c r="B13" s="13">
        <v>2</v>
      </c>
      <c r="C13" s="214">
        <v>68</v>
      </c>
      <c r="D13" s="83" t="s">
        <v>62</v>
      </c>
      <c r="E13" s="39">
        <v>1989</v>
      </c>
      <c r="F13" s="40"/>
      <c r="G13" s="40"/>
      <c r="H13" s="78">
        <v>68</v>
      </c>
      <c r="I13" s="41">
        <v>53</v>
      </c>
      <c r="J13" s="13">
        <f>I13+J12</f>
        <v>106</v>
      </c>
      <c r="K13" s="42" t="s">
        <v>74</v>
      </c>
    </row>
    <row r="14" spans="1:11" s="1" customFormat="1" ht="15" customHeight="1" thickBot="1">
      <c r="A14" s="307"/>
      <c r="B14" s="13">
        <v>3</v>
      </c>
      <c r="C14" s="215">
        <v>73</v>
      </c>
      <c r="D14" s="89" t="s">
        <v>77</v>
      </c>
      <c r="E14" s="28">
        <v>1982</v>
      </c>
      <c r="F14" s="28"/>
      <c r="G14" s="28"/>
      <c r="H14" s="10">
        <v>73</v>
      </c>
      <c r="I14" s="13">
        <v>53</v>
      </c>
      <c r="J14" s="13">
        <f>I14+J13</f>
        <v>159</v>
      </c>
      <c r="K14" s="42" t="s">
        <v>88</v>
      </c>
    </row>
    <row r="15" spans="1:11" s="1" customFormat="1" ht="15.75" customHeight="1" thickBot="1">
      <c r="A15" s="307"/>
      <c r="B15" s="13">
        <v>4</v>
      </c>
      <c r="C15" s="215">
        <v>95</v>
      </c>
      <c r="D15" s="83" t="s">
        <v>153</v>
      </c>
      <c r="E15" s="43">
        <v>1978</v>
      </c>
      <c r="F15" s="43"/>
      <c r="G15" s="43"/>
      <c r="H15" s="10">
        <v>90.2</v>
      </c>
      <c r="I15" s="13">
        <v>51</v>
      </c>
      <c r="J15" s="13">
        <f>I15+J14</f>
        <v>210</v>
      </c>
      <c r="K15" s="42" t="s">
        <v>515</v>
      </c>
    </row>
    <row r="16" spans="1:11" s="1" customFormat="1" ht="15.75" customHeight="1" thickBot="1">
      <c r="A16" s="308"/>
      <c r="B16" s="44">
        <v>5</v>
      </c>
      <c r="C16" s="215" t="s">
        <v>502</v>
      </c>
      <c r="D16" s="114" t="s">
        <v>177</v>
      </c>
      <c r="E16" s="45">
        <v>1982</v>
      </c>
      <c r="F16" s="45"/>
      <c r="G16" s="45"/>
      <c r="H16" s="45">
        <v>111.6</v>
      </c>
      <c r="I16" s="44">
        <v>57</v>
      </c>
      <c r="J16" s="13">
        <f>I16+J15</f>
        <v>267</v>
      </c>
      <c r="K16" s="46" t="s">
        <v>196</v>
      </c>
    </row>
    <row r="17" spans="1:11" s="1" customFormat="1" ht="15.75" customHeight="1" thickBot="1">
      <c r="A17" s="303" t="s">
        <v>30</v>
      </c>
      <c r="B17" s="303"/>
      <c r="C17" s="303"/>
      <c r="D17" s="303"/>
      <c r="E17" s="302"/>
      <c r="F17" s="47"/>
      <c r="G17" s="47"/>
      <c r="H17" s="48">
        <f>SUM(H12:H16)</f>
        <v>405.79999999999995</v>
      </c>
      <c r="I17" s="32"/>
      <c r="J17" s="49"/>
      <c r="K17" s="32"/>
    </row>
    <row r="18" spans="1:11" s="1" customFormat="1" ht="15.75" customHeight="1" thickBot="1">
      <c r="A18" s="300" t="s">
        <v>25</v>
      </c>
      <c r="B18" s="300"/>
      <c r="C18" s="300"/>
      <c r="D18" s="300"/>
      <c r="E18" s="301"/>
      <c r="F18" s="301"/>
      <c r="G18" s="301"/>
      <c r="H18" s="301"/>
      <c r="I18" s="302"/>
      <c r="J18" s="52">
        <f>J16</f>
        <v>267</v>
      </c>
      <c r="K18" s="32"/>
    </row>
    <row r="19" spans="1:11" s="1" customFormat="1" ht="15.75" customHeight="1">
      <c r="A19" s="50"/>
      <c r="B19" s="50"/>
      <c r="C19" s="50"/>
      <c r="D19" s="50"/>
      <c r="E19" s="51"/>
      <c r="F19" s="51"/>
      <c r="G19" s="51"/>
      <c r="H19" s="51"/>
      <c r="I19" s="30"/>
      <c r="J19" s="14"/>
      <c r="K19" s="32"/>
    </row>
    <row r="20" spans="1:11" s="1" customFormat="1" ht="13.5" thickBot="1">
      <c r="A20" s="304" t="s">
        <v>503</v>
      </c>
      <c r="B20" s="304"/>
      <c r="C20" s="304"/>
      <c r="D20" s="305"/>
      <c r="E20" s="32"/>
      <c r="F20" s="32"/>
      <c r="G20" s="32"/>
      <c r="H20" s="32"/>
      <c r="I20" s="32"/>
      <c r="J20" s="32"/>
      <c r="K20" s="32"/>
    </row>
    <row r="21" spans="1:11" s="1" customFormat="1" ht="23.25" thickBot="1">
      <c r="A21" s="33" t="s">
        <v>3</v>
      </c>
      <c r="B21" s="34" t="s">
        <v>22</v>
      </c>
      <c r="C21" s="35" t="s">
        <v>23</v>
      </c>
      <c r="D21" s="34" t="s">
        <v>4</v>
      </c>
      <c r="E21" s="35" t="s">
        <v>5</v>
      </c>
      <c r="F21" s="35"/>
      <c r="G21" s="35"/>
      <c r="H21" s="35" t="s">
        <v>7</v>
      </c>
      <c r="I21" s="35" t="s">
        <v>24</v>
      </c>
      <c r="J21" s="35" t="s">
        <v>25</v>
      </c>
      <c r="K21" s="36" t="s">
        <v>12</v>
      </c>
    </row>
    <row r="22" spans="1:11" ht="13.5" thickBot="1">
      <c r="A22" s="306">
        <v>2</v>
      </c>
      <c r="B22" s="37">
        <v>1</v>
      </c>
      <c r="C22" s="214">
        <v>68</v>
      </c>
      <c r="D22" s="76" t="s">
        <v>504</v>
      </c>
      <c r="E22" s="38">
        <v>1995</v>
      </c>
      <c r="F22" s="38"/>
      <c r="G22" s="38"/>
      <c r="H22" s="120">
        <v>60.5</v>
      </c>
      <c r="I22" s="37">
        <v>47</v>
      </c>
      <c r="J22" s="37">
        <f>I22</f>
        <v>47</v>
      </c>
      <c r="K22" s="56"/>
    </row>
    <row r="23" spans="1:11" s="1" customFormat="1" ht="15" customHeight="1" thickBot="1">
      <c r="A23" s="307"/>
      <c r="B23" s="13">
        <v>2</v>
      </c>
      <c r="C23" s="215">
        <v>73</v>
      </c>
      <c r="D23" s="76" t="s">
        <v>516</v>
      </c>
      <c r="E23" s="39">
        <v>1990</v>
      </c>
      <c r="F23" s="40"/>
      <c r="G23" s="40"/>
      <c r="H23" s="78">
        <v>72.2</v>
      </c>
      <c r="I23" s="41">
        <v>35</v>
      </c>
      <c r="J23" s="13">
        <f>I23+J22</f>
        <v>82</v>
      </c>
      <c r="K23" s="42"/>
    </row>
    <row r="24" spans="1:11" s="1" customFormat="1" ht="15" customHeight="1" thickBot="1">
      <c r="A24" s="307"/>
      <c r="B24" s="13">
        <v>3</v>
      </c>
      <c r="C24" s="215">
        <v>85</v>
      </c>
      <c r="D24" s="76" t="s">
        <v>505</v>
      </c>
      <c r="E24" s="28">
        <v>1989</v>
      </c>
      <c r="F24" s="28"/>
      <c r="G24" s="28"/>
      <c r="H24" s="10">
        <v>82.3</v>
      </c>
      <c r="I24" s="13">
        <v>51</v>
      </c>
      <c r="J24" s="13">
        <f>I24+J23</f>
        <v>133</v>
      </c>
      <c r="K24" s="42"/>
    </row>
    <row r="25" spans="1:11" s="1" customFormat="1" ht="15.75" customHeight="1">
      <c r="A25" s="307"/>
      <c r="B25" s="13">
        <v>4</v>
      </c>
      <c r="C25" s="29">
        <v>95</v>
      </c>
      <c r="D25" s="76" t="s">
        <v>506</v>
      </c>
      <c r="E25" s="43">
        <v>1997</v>
      </c>
      <c r="F25" s="43"/>
      <c r="G25" s="43"/>
      <c r="H25" s="120">
        <v>86</v>
      </c>
      <c r="I25" s="13">
        <v>37</v>
      </c>
      <c r="J25" s="13">
        <f>I25+J24</f>
        <v>170</v>
      </c>
      <c r="K25" s="42"/>
    </row>
    <row r="26" spans="1:11" s="1" customFormat="1" ht="15.75" customHeight="1" thickBot="1">
      <c r="A26" s="308"/>
      <c r="B26" s="44">
        <v>5</v>
      </c>
      <c r="C26" s="93" t="s">
        <v>502</v>
      </c>
      <c r="D26" s="76" t="s">
        <v>507</v>
      </c>
      <c r="E26" s="45">
        <v>1972</v>
      </c>
      <c r="F26" s="45"/>
      <c r="G26" s="45"/>
      <c r="H26" s="10">
        <v>140</v>
      </c>
      <c r="I26" s="44">
        <v>45</v>
      </c>
      <c r="J26" s="13">
        <f>I26+J25</f>
        <v>215</v>
      </c>
      <c r="K26" s="46"/>
    </row>
    <row r="27" spans="1:11" s="1" customFormat="1" ht="15.75" customHeight="1" thickBot="1">
      <c r="A27" s="303" t="s">
        <v>30</v>
      </c>
      <c r="B27" s="303"/>
      <c r="C27" s="303"/>
      <c r="D27" s="303"/>
      <c r="E27" s="302"/>
      <c r="F27" s="47"/>
      <c r="G27" s="47"/>
      <c r="H27" s="48">
        <f>SUM(H22:H26)</f>
        <v>441</v>
      </c>
      <c r="I27" s="32"/>
      <c r="J27" s="49"/>
      <c r="K27" s="32"/>
    </row>
    <row r="28" spans="1:11" s="1" customFormat="1" ht="15.75" customHeight="1" thickBot="1">
      <c r="A28" s="300" t="s">
        <v>25</v>
      </c>
      <c r="B28" s="300"/>
      <c r="C28" s="300"/>
      <c r="D28" s="300"/>
      <c r="E28" s="301"/>
      <c r="F28" s="301"/>
      <c r="G28" s="301"/>
      <c r="H28" s="301"/>
      <c r="I28" s="302"/>
      <c r="J28" s="52">
        <f>J26</f>
        <v>215</v>
      </c>
      <c r="K28" s="32"/>
    </row>
    <row r="29" spans="1:11" s="1" customFormat="1" ht="15.75" customHeight="1">
      <c r="A29" s="50"/>
      <c r="B29" s="50"/>
      <c r="C29" s="50"/>
      <c r="D29" s="50"/>
      <c r="E29" s="51"/>
      <c r="F29" s="51"/>
      <c r="G29" s="51"/>
      <c r="H29" s="51"/>
      <c r="I29" s="30"/>
      <c r="J29" s="14"/>
      <c r="K29" s="32"/>
    </row>
    <row r="30" spans="1:11" s="1" customFormat="1" ht="13.5" thickBot="1">
      <c r="A30" s="312" t="s">
        <v>511</v>
      </c>
      <c r="B30" s="312"/>
      <c r="C30" s="312"/>
      <c r="D30" s="313"/>
      <c r="E30" s="32"/>
      <c r="F30" s="32"/>
      <c r="G30" s="32"/>
      <c r="H30" s="32"/>
      <c r="I30" s="32"/>
      <c r="J30" s="32"/>
      <c r="K30" s="32"/>
    </row>
    <row r="31" spans="1:11" s="1" customFormat="1" ht="23.25" thickBot="1">
      <c r="A31" s="33" t="s">
        <v>3</v>
      </c>
      <c r="B31" s="218" t="s">
        <v>22</v>
      </c>
      <c r="C31" s="219" t="s">
        <v>23</v>
      </c>
      <c r="D31" s="218" t="s">
        <v>4</v>
      </c>
      <c r="E31" s="219" t="s">
        <v>5</v>
      </c>
      <c r="F31" s="219"/>
      <c r="G31" s="219"/>
      <c r="H31" s="219" t="s">
        <v>7</v>
      </c>
      <c r="I31" s="219" t="s">
        <v>24</v>
      </c>
      <c r="J31" s="219" t="s">
        <v>25</v>
      </c>
      <c r="K31" s="220" t="s">
        <v>12</v>
      </c>
    </row>
    <row r="32" spans="1:11" ht="13.5" thickBot="1">
      <c r="A32" s="314">
        <v>3</v>
      </c>
      <c r="B32" s="37">
        <v>1</v>
      </c>
      <c r="C32" s="214">
        <v>68</v>
      </c>
      <c r="D32" s="88" t="s">
        <v>63</v>
      </c>
      <c r="E32" s="38">
        <v>1987</v>
      </c>
      <c r="F32" s="38"/>
      <c r="G32" s="38"/>
      <c r="H32" s="120">
        <v>67.85</v>
      </c>
      <c r="I32" s="37">
        <v>35</v>
      </c>
      <c r="J32" s="37">
        <f>I32</f>
        <v>35</v>
      </c>
      <c r="K32" s="98"/>
    </row>
    <row r="33" spans="1:11" s="1" customFormat="1" ht="15" customHeight="1">
      <c r="A33" s="315"/>
      <c r="B33" s="13">
        <v>2</v>
      </c>
      <c r="C33" s="29">
        <v>78</v>
      </c>
      <c r="D33" s="83" t="s">
        <v>94</v>
      </c>
      <c r="E33" s="39">
        <v>1992</v>
      </c>
      <c r="F33" s="40"/>
      <c r="G33" s="40"/>
      <c r="H33" s="120">
        <v>77.6</v>
      </c>
      <c r="I33" s="41">
        <v>43</v>
      </c>
      <c r="J33" s="13">
        <f>I33+J32</f>
        <v>78</v>
      </c>
      <c r="K33" s="98"/>
    </row>
    <row r="34" spans="1:11" s="1" customFormat="1" ht="15" customHeight="1" thickBot="1">
      <c r="A34" s="315"/>
      <c r="B34" s="13">
        <v>3</v>
      </c>
      <c r="C34" s="215">
        <v>85</v>
      </c>
      <c r="D34" s="83" t="s">
        <v>512</v>
      </c>
      <c r="E34" s="28">
        <v>1995</v>
      </c>
      <c r="F34" s="28"/>
      <c r="G34" s="28"/>
      <c r="H34" s="120" t="s">
        <v>513</v>
      </c>
      <c r="I34" s="13">
        <v>48</v>
      </c>
      <c r="J34" s="13">
        <f>I34+J33</f>
        <v>126</v>
      </c>
      <c r="K34" s="98" t="s">
        <v>517</v>
      </c>
    </row>
    <row r="35" spans="1:11" s="1" customFormat="1" ht="15.75" customHeight="1" thickBot="1">
      <c r="A35" s="315"/>
      <c r="B35" s="13">
        <v>4</v>
      </c>
      <c r="C35" s="215">
        <v>95</v>
      </c>
      <c r="D35" s="83" t="s">
        <v>154</v>
      </c>
      <c r="E35" s="43">
        <v>1977</v>
      </c>
      <c r="F35" s="43"/>
      <c r="G35" s="43"/>
      <c r="H35" s="120">
        <v>94</v>
      </c>
      <c r="I35" s="13">
        <v>45</v>
      </c>
      <c r="J35" s="13">
        <f>I35+J34</f>
        <v>171</v>
      </c>
      <c r="K35" s="98"/>
    </row>
    <row r="36" spans="1:11" s="1" customFormat="1" ht="15.75" customHeight="1">
      <c r="A36" s="316"/>
      <c r="B36" s="13">
        <v>5</v>
      </c>
      <c r="C36" s="221" t="s">
        <v>502</v>
      </c>
      <c r="D36" s="83" t="s">
        <v>274</v>
      </c>
      <c r="E36" s="43">
        <v>1971</v>
      </c>
      <c r="F36" s="43"/>
      <c r="G36" s="43"/>
      <c r="H36" s="120">
        <v>105.9</v>
      </c>
      <c r="I36" s="13">
        <v>41</v>
      </c>
      <c r="J36" s="13">
        <f>I36+J35</f>
        <v>212</v>
      </c>
      <c r="K36" s="98"/>
    </row>
    <row r="37" spans="1:11" s="1" customFormat="1" ht="15.75" customHeight="1" thickBot="1">
      <c r="A37" s="303" t="s">
        <v>30</v>
      </c>
      <c r="B37" s="303"/>
      <c r="C37" s="303"/>
      <c r="D37" s="303"/>
      <c r="E37" s="302"/>
      <c r="F37" s="47"/>
      <c r="G37" s="47"/>
      <c r="H37" s="48">
        <f>SUM(H32:H36)</f>
        <v>345.35</v>
      </c>
      <c r="I37" s="32"/>
      <c r="J37" s="49"/>
      <c r="K37" s="32"/>
    </row>
    <row r="38" spans="1:11" s="1" customFormat="1" ht="15.75" customHeight="1" thickBot="1">
      <c r="A38" s="300" t="s">
        <v>25</v>
      </c>
      <c r="B38" s="300"/>
      <c r="C38" s="300"/>
      <c r="D38" s="300"/>
      <c r="E38" s="301"/>
      <c r="F38" s="301"/>
      <c r="G38" s="301"/>
      <c r="H38" s="301"/>
      <c r="I38" s="302"/>
      <c r="J38" s="52">
        <f>J36</f>
        <v>212</v>
      </c>
      <c r="K38" s="32"/>
    </row>
    <row r="39" s="1" customFormat="1" ht="9" customHeight="1"/>
    <row r="40" spans="1:11" s="1" customFormat="1" ht="13.5" thickBot="1">
      <c r="A40" s="304" t="s">
        <v>508</v>
      </c>
      <c r="B40" s="304"/>
      <c r="C40" s="304"/>
      <c r="D40" s="305"/>
      <c r="E40" s="32"/>
      <c r="F40" s="32"/>
      <c r="G40" s="32"/>
      <c r="H40" s="32"/>
      <c r="I40" s="32"/>
      <c r="J40" s="32"/>
      <c r="K40" s="32"/>
    </row>
    <row r="41" spans="1:11" s="1" customFormat="1" ht="23.25" thickBot="1">
      <c r="A41" s="33" t="s">
        <v>3</v>
      </c>
      <c r="B41" s="34" t="s">
        <v>22</v>
      </c>
      <c r="C41" s="35" t="s">
        <v>23</v>
      </c>
      <c r="D41" s="34" t="s">
        <v>4</v>
      </c>
      <c r="E41" s="35" t="s">
        <v>5</v>
      </c>
      <c r="F41" s="35"/>
      <c r="G41" s="35"/>
      <c r="H41" s="35" t="s">
        <v>7</v>
      </c>
      <c r="I41" s="35" t="s">
        <v>24</v>
      </c>
      <c r="J41" s="35" t="s">
        <v>25</v>
      </c>
      <c r="K41" s="36" t="s">
        <v>12</v>
      </c>
    </row>
    <row r="42" spans="1:11" ht="13.5" thickBot="1">
      <c r="A42" s="306">
        <v>4</v>
      </c>
      <c r="B42" s="37">
        <v>1</v>
      </c>
      <c r="C42" s="214">
        <v>68</v>
      </c>
      <c r="D42" s="86" t="s">
        <v>64</v>
      </c>
      <c r="E42" s="214">
        <v>1988</v>
      </c>
      <c r="F42" s="38"/>
      <c r="G42" s="38"/>
      <c r="H42" s="120">
        <v>67.9</v>
      </c>
      <c r="I42" s="37">
        <v>41</v>
      </c>
      <c r="J42" s="37">
        <f>I42</f>
        <v>41</v>
      </c>
      <c r="K42" s="97"/>
    </row>
    <row r="43" spans="1:11" s="1" customFormat="1" ht="15" customHeight="1" thickBot="1">
      <c r="A43" s="307"/>
      <c r="B43" s="13">
        <v>2</v>
      </c>
      <c r="C43" s="215">
        <v>73</v>
      </c>
      <c r="D43" s="86" t="s">
        <v>509</v>
      </c>
      <c r="E43" s="215">
        <v>1993</v>
      </c>
      <c r="F43" s="40"/>
      <c r="G43" s="40"/>
      <c r="H43" s="120">
        <v>71.2</v>
      </c>
      <c r="I43" s="41">
        <v>36</v>
      </c>
      <c r="J43" s="13">
        <f>I43+J42</f>
        <v>77</v>
      </c>
      <c r="K43" s="98"/>
    </row>
    <row r="44" spans="1:11" s="1" customFormat="1" ht="15" customHeight="1" thickBot="1">
      <c r="A44" s="307"/>
      <c r="B44" s="13">
        <v>3</v>
      </c>
      <c r="C44" s="215">
        <v>85</v>
      </c>
      <c r="D44" s="83" t="s">
        <v>510</v>
      </c>
      <c r="E44" s="215">
        <v>1997</v>
      </c>
      <c r="F44" s="28"/>
      <c r="G44" s="28"/>
      <c r="H44" s="120">
        <v>83</v>
      </c>
      <c r="I44" s="13">
        <v>31</v>
      </c>
      <c r="J44" s="13">
        <f>I44+J43</f>
        <v>108</v>
      </c>
      <c r="K44" s="98"/>
    </row>
    <row r="45" spans="1:11" s="1" customFormat="1" ht="15.75" customHeight="1" thickBot="1">
      <c r="A45" s="307"/>
      <c r="B45" s="13">
        <v>4</v>
      </c>
      <c r="C45" s="215">
        <v>95</v>
      </c>
      <c r="D45" s="86" t="s">
        <v>156</v>
      </c>
      <c r="E45" s="215">
        <v>1989</v>
      </c>
      <c r="F45" s="43"/>
      <c r="G45" s="43"/>
      <c r="H45" s="120">
        <v>89.4</v>
      </c>
      <c r="I45" s="13">
        <v>31</v>
      </c>
      <c r="J45" s="13">
        <f>I45+J44</f>
        <v>139</v>
      </c>
      <c r="K45" s="98"/>
    </row>
    <row r="46" spans="1:11" s="1" customFormat="1" ht="15.75" customHeight="1" thickBot="1">
      <c r="A46" s="308"/>
      <c r="B46" s="44">
        <v>5</v>
      </c>
      <c r="C46" s="215" t="s">
        <v>502</v>
      </c>
      <c r="D46" s="83" t="s">
        <v>184</v>
      </c>
      <c r="E46" s="215">
        <v>1990</v>
      </c>
      <c r="F46" s="45"/>
      <c r="G46" s="45"/>
      <c r="H46" s="120">
        <v>95.8</v>
      </c>
      <c r="I46" s="44">
        <v>51</v>
      </c>
      <c r="J46" s="13">
        <f>I46+J45</f>
        <v>190</v>
      </c>
      <c r="K46" s="98"/>
    </row>
    <row r="47" spans="1:11" s="1" customFormat="1" ht="15.75" customHeight="1" thickBot="1">
      <c r="A47" s="303" t="s">
        <v>30</v>
      </c>
      <c r="B47" s="303"/>
      <c r="C47" s="303"/>
      <c r="D47" s="303"/>
      <c r="E47" s="302"/>
      <c r="F47" s="47"/>
      <c r="G47" s="47"/>
      <c r="H47" s="48">
        <f>SUM(H42:H46)</f>
        <v>407.3</v>
      </c>
      <c r="I47" s="32"/>
      <c r="J47" s="49"/>
      <c r="K47" s="32"/>
    </row>
    <row r="48" spans="1:11" s="1" customFormat="1" ht="15.75" customHeight="1" thickBot="1">
      <c r="A48" s="300" t="s">
        <v>25</v>
      </c>
      <c r="B48" s="300"/>
      <c r="C48" s="300"/>
      <c r="D48" s="300"/>
      <c r="E48" s="301"/>
      <c r="F48" s="301"/>
      <c r="G48" s="301"/>
      <c r="H48" s="301"/>
      <c r="I48" s="302"/>
      <c r="J48" s="52">
        <f>J46</f>
        <v>190</v>
      </c>
      <c r="K48" s="32"/>
    </row>
    <row r="49" s="1" customFormat="1" ht="11.25" customHeight="1"/>
    <row r="50" s="1" customFormat="1" ht="15.75" customHeight="1"/>
    <row r="52" spans="1:12" s="1" customFormat="1" ht="12.75">
      <c r="A52" s="22" t="s">
        <v>40</v>
      </c>
      <c r="B52" s="22"/>
      <c r="C52" s="26"/>
      <c r="D52" s="193" t="s">
        <v>477</v>
      </c>
      <c r="E52" s="22"/>
      <c r="F52" s="22"/>
      <c r="G52" s="26"/>
      <c r="H52" s="22" t="s">
        <v>41</v>
      </c>
      <c r="I52" s="26"/>
      <c r="J52" s="22"/>
      <c r="K52" s="193" t="s">
        <v>514</v>
      </c>
      <c r="L52" s="26"/>
    </row>
  </sheetData>
  <sheetProtection/>
  <mergeCells count="21">
    <mergeCell ref="A32:A36"/>
    <mergeCell ref="A27:E27"/>
    <mergeCell ref="A40:D40"/>
    <mergeCell ref="C8:J8"/>
    <mergeCell ref="A42:A46"/>
    <mergeCell ref="C2:J2"/>
    <mergeCell ref="C3:J3"/>
    <mergeCell ref="C5:J5"/>
    <mergeCell ref="C7:J7"/>
    <mergeCell ref="A20:D20"/>
    <mergeCell ref="A30:D30"/>
    <mergeCell ref="A28:I28"/>
    <mergeCell ref="A37:E37"/>
    <mergeCell ref="A48:I48"/>
    <mergeCell ref="A10:D10"/>
    <mergeCell ref="A12:A16"/>
    <mergeCell ref="A18:I18"/>
    <mergeCell ref="A17:E17"/>
    <mergeCell ref="A38:I38"/>
    <mergeCell ref="A47:E47"/>
    <mergeCell ref="A22:A26"/>
  </mergeCells>
  <printOptions/>
  <pageMargins left="0.22" right="0.16" top="0.9055118110236221" bottom="0.7086614173228347" header="0.1968503937007874" footer="0.1574803149606299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8"/>
  <sheetViews>
    <sheetView zoomScalePageLayoutView="0" workbookViewId="0" topLeftCell="A9">
      <selection activeCell="A1" sqref="A1:V32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ht="15.75">
      <c r="A3" s="239" t="s">
        <v>45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12.75">
      <c r="A4" s="241"/>
      <c r="B4" s="241"/>
      <c r="C4" s="241"/>
      <c r="D4" s="24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41"/>
      <c r="V4" s="241"/>
    </row>
    <row r="5" spans="1:22" ht="15.75">
      <c r="A5" s="242" t="s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1:22" ht="13.5" customHeight="1">
      <c r="A6" s="243" t="s">
        <v>46</v>
      </c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241" t="s">
        <v>47</v>
      </c>
      <c r="B8" s="241"/>
      <c r="C8" s="241"/>
      <c r="D8" s="241"/>
      <c r="E8" s="27"/>
      <c r="F8" s="27"/>
      <c r="G8" s="27"/>
      <c r="H8" s="27"/>
      <c r="I8" s="245" t="s">
        <v>2</v>
      </c>
      <c r="J8" s="244"/>
      <c r="K8" s="244"/>
      <c r="L8" s="244"/>
      <c r="M8" s="244"/>
      <c r="N8" s="27"/>
      <c r="O8" s="278"/>
      <c r="P8" s="279"/>
      <c r="Q8" s="279"/>
      <c r="R8" s="279"/>
      <c r="S8" s="279"/>
      <c r="T8" s="246" t="s">
        <v>49</v>
      </c>
      <c r="U8" s="247"/>
      <c r="V8" s="247"/>
    </row>
    <row r="9" spans="1:22" ht="13.5" customHeight="1">
      <c r="A9" s="248" t="s">
        <v>48</v>
      </c>
      <c r="B9" s="248"/>
      <c r="C9" s="248"/>
      <c r="D9" s="248"/>
      <c r="E9" s="27"/>
      <c r="F9" s="27"/>
      <c r="G9" s="27"/>
      <c r="H9" s="27"/>
      <c r="I9" s="27"/>
      <c r="J9" s="27"/>
      <c r="K9" s="27"/>
      <c r="L9" s="27"/>
      <c r="M9" s="27"/>
      <c r="N9" s="27"/>
      <c r="O9" s="278"/>
      <c r="P9" s="279"/>
      <c r="Q9" s="279"/>
      <c r="R9" s="278"/>
      <c r="S9" s="279"/>
      <c r="T9" s="249" t="s">
        <v>9</v>
      </c>
      <c r="U9" s="249" t="s">
        <v>10</v>
      </c>
      <c r="V9" s="249" t="s">
        <v>11</v>
      </c>
    </row>
    <row r="10" spans="1:22" ht="13.5" customHeight="1">
      <c r="A10" s="244"/>
      <c r="B10" s="244"/>
      <c r="C10" s="244"/>
      <c r="D10" s="244"/>
      <c r="E10" s="27"/>
      <c r="F10" s="27"/>
      <c r="G10" s="27"/>
      <c r="H10" s="27"/>
      <c r="I10" s="245" t="s">
        <v>61</v>
      </c>
      <c r="J10" s="244"/>
      <c r="K10" s="244"/>
      <c r="L10" s="244"/>
      <c r="M10" s="244"/>
      <c r="N10" s="27"/>
      <c r="O10" s="110"/>
      <c r="P10" s="110"/>
      <c r="Q10" s="110"/>
      <c r="R10" s="110"/>
      <c r="S10" s="110"/>
      <c r="T10" s="250"/>
      <c r="U10" s="250"/>
      <c r="V10" s="250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11"/>
      <c r="P11" s="111"/>
      <c r="Q11" s="111"/>
      <c r="R11" s="111"/>
      <c r="S11" s="111"/>
      <c r="T11" s="109">
        <v>124</v>
      </c>
      <c r="U11" s="109">
        <v>167</v>
      </c>
      <c r="V11" s="109">
        <v>198</v>
      </c>
    </row>
    <row r="13" spans="1:22" ht="21.75" customHeight="1">
      <c r="A13" s="251" t="s">
        <v>31</v>
      </c>
      <c r="B13" s="251" t="s">
        <v>36</v>
      </c>
      <c r="C13" s="252" t="s">
        <v>4</v>
      </c>
      <c r="D13" s="258"/>
      <c r="E13" s="259"/>
      <c r="F13" s="251" t="s">
        <v>5</v>
      </c>
      <c r="G13" s="251" t="s">
        <v>6</v>
      </c>
      <c r="H13" s="251" t="s">
        <v>7</v>
      </c>
      <c r="I13" s="273" t="s">
        <v>8</v>
      </c>
      <c r="J13" s="275" t="s">
        <v>9</v>
      </c>
      <c r="K13" s="276"/>
      <c r="L13" s="277"/>
      <c r="M13" s="275" t="s">
        <v>10</v>
      </c>
      <c r="N13" s="276"/>
      <c r="O13" s="277"/>
      <c r="P13" s="269" t="s">
        <v>11</v>
      </c>
      <c r="Q13" s="269" t="s">
        <v>39</v>
      </c>
      <c r="R13" s="271" t="s">
        <v>3</v>
      </c>
      <c r="S13" s="251" t="s">
        <v>13</v>
      </c>
      <c r="T13" s="252" t="s">
        <v>12</v>
      </c>
      <c r="U13" s="253"/>
      <c r="V13" s="254"/>
    </row>
    <row r="14" spans="1:22" ht="18.75" customHeight="1">
      <c r="A14" s="251"/>
      <c r="B14" s="251"/>
      <c r="C14" s="260"/>
      <c r="D14" s="261"/>
      <c r="E14" s="262"/>
      <c r="F14" s="251"/>
      <c r="G14" s="251"/>
      <c r="H14" s="251"/>
      <c r="I14" s="274"/>
      <c r="J14" s="6" t="s">
        <v>14</v>
      </c>
      <c r="K14" s="6" t="s">
        <v>15</v>
      </c>
      <c r="L14" s="74" t="s">
        <v>3</v>
      </c>
      <c r="M14" s="6" t="s">
        <v>14</v>
      </c>
      <c r="N14" s="6" t="s">
        <v>15</v>
      </c>
      <c r="O14" s="74" t="s">
        <v>3</v>
      </c>
      <c r="P14" s="270"/>
      <c r="Q14" s="270"/>
      <c r="R14" s="272"/>
      <c r="S14" s="251"/>
      <c r="T14" s="255"/>
      <c r="U14" s="256"/>
      <c r="V14" s="257"/>
    </row>
    <row r="15" spans="1:22" s="72" customFormat="1" ht="12.75">
      <c r="A15" s="13">
        <v>1</v>
      </c>
      <c r="B15" s="263" t="s">
        <v>37</v>
      </c>
      <c r="C15" s="115" t="s">
        <v>62</v>
      </c>
      <c r="D15" s="116"/>
      <c r="E15" s="117"/>
      <c r="F15" s="118">
        <v>1989</v>
      </c>
      <c r="G15" s="119" t="s">
        <v>53</v>
      </c>
      <c r="H15" s="85">
        <v>68</v>
      </c>
      <c r="I15" s="85" t="s">
        <v>42</v>
      </c>
      <c r="J15" s="70">
        <v>140</v>
      </c>
      <c r="K15" s="70">
        <f aca="true" t="shared" si="0" ref="K15:K24">J15</f>
        <v>140</v>
      </c>
      <c r="L15" s="70">
        <v>1</v>
      </c>
      <c r="M15" s="70">
        <v>114</v>
      </c>
      <c r="N15" s="70">
        <f aca="true" t="shared" si="1" ref="N15:N24">M15/2</f>
        <v>57</v>
      </c>
      <c r="O15" s="70">
        <v>3</v>
      </c>
      <c r="P15" s="70">
        <f aca="true" t="shared" si="2" ref="P15:P24">K15+N15</f>
        <v>197</v>
      </c>
      <c r="Q15" s="70">
        <v>1</v>
      </c>
      <c r="R15" s="81">
        <v>1</v>
      </c>
      <c r="S15" s="70">
        <v>20</v>
      </c>
      <c r="T15" s="126" t="s">
        <v>74</v>
      </c>
      <c r="U15" s="108"/>
      <c r="V15" s="12"/>
    </row>
    <row r="16" spans="1:22" s="72" customFormat="1" ht="12.75">
      <c r="A16" s="13">
        <v>2</v>
      </c>
      <c r="B16" s="264"/>
      <c r="C16" s="121" t="s">
        <v>66</v>
      </c>
      <c r="D16" s="122"/>
      <c r="E16" s="123"/>
      <c r="F16" s="124">
        <v>1995</v>
      </c>
      <c r="G16" s="124" t="s">
        <v>55</v>
      </c>
      <c r="H16" s="85">
        <v>65.85</v>
      </c>
      <c r="I16" s="85" t="s">
        <v>42</v>
      </c>
      <c r="J16" s="70">
        <v>92</v>
      </c>
      <c r="K16" s="70">
        <f t="shared" si="0"/>
        <v>92</v>
      </c>
      <c r="L16" s="70">
        <v>3</v>
      </c>
      <c r="M16" s="70">
        <v>124</v>
      </c>
      <c r="N16" s="70">
        <f t="shared" si="1"/>
        <v>62</v>
      </c>
      <c r="O16" s="70">
        <v>1</v>
      </c>
      <c r="P16" s="70">
        <f t="shared" si="2"/>
        <v>154</v>
      </c>
      <c r="Q16" s="70">
        <v>2</v>
      </c>
      <c r="R16" s="81">
        <v>2</v>
      </c>
      <c r="S16" s="70">
        <v>18</v>
      </c>
      <c r="T16" s="126" t="s">
        <v>528</v>
      </c>
      <c r="U16" s="108"/>
      <c r="V16" s="12"/>
    </row>
    <row r="17" spans="1:22" s="72" customFormat="1" ht="12.75">
      <c r="A17" s="13">
        <v>3</v>
      </c>
      <c r="B17" s="264"/>
      <c r="C17" s="201" t="s">
        <v>71</v>
      </c>
      <c r="D17" s="202"/>
      <c r="E17" s="203"/>
      <c r="F17" s="204">
        <v>1997</v>
      </c>
      <c r="G17" s="205" t="s">
        <v>58</v>
      </c>
      <c r="H17" s="85">
        <v>67.95</v>
      </c>
      <c r="I17" s="85" t="s">
        <v>42</v>
      </c>
      <c r="J17" s="70">
        <v>99</v>
      </c>
      <c r="K17" s="70">
        <f t="shared" si="0"/>
        <v>99</v>
      </c>
      <c r="L17" s="70">
        <v>2</v>
      </c>
      <c r="M17" s="70">
        <v>82</v>
      </c>
      <c r="N17" s="70">
        <f t="shared" si="1"/>
        <v>41</v>
      </c>
      <c r="O17" s="70">
        <v>6</v>
      </c>
      <c r="P17" s="70">
        <f t="shared" si="2"/>
        <v>140</v>
      </c>
      <c r="Q17" s="70">
        <v>3</v>
      </c>
      <c r="R17" s="81">
        <v>3</v>
      </c>
      <c r="S17" s="70">
        <v>16</v>
      </c>
      <c r="T17" s="104"/>
      <c r="U17" s="108"/>
      <c r="V17" s="12"/>
    </row>
    <row r="18" spans="1:22" s="72" customFormat="1" ht="12.75">
      <c r="A18" s="13">
        <v>4</v>
      </c>
      <c r="B18" s="264"/>
      <c r="C18" s="115" t="s">
        <v>64</v>
      </c>
      <c r="D18" s="116"/>
      <c r="E18" s="117"/>
      <c r="F18" s="118">
        <v>1988</v>
      </c>
      <c r="G18" s="124" t="s">
        <v>65</v>
      </c>
      <c r="H18" s="85">
        <v>67.9</v>
      </c>
      <c r="I18" s="85" t="s">
        <v>42</v>
      </c>
      <c r="J18" s="70">
        <v>76</v>
      </c>
      <c r="K18" s="70">
        <f t="shared" si="0"/>
        <v>76</v>
      </c>
      <c r="L18" s="70">
        <v>4</v>
      </c>
      <c r="M18" s="70">
        <v>115</v>
      </c>
      <c r="N18" s="70">
        <f t="shared" si="1"/>
        <v>57.5</v>
      </c>
      <c r="O18" s="70">
        <v>2</v>
      </c>
      <c r="P18" s="70">
        <f t="shared" si="2"/>
        <v>133.5</v>
      </c>
      <c r="Q18" s="70">
        <v>4</v>
      </c>
      <c r="R18" s="81">
        <v>4</v>
      </c>
      <c r="S18" s="13">
        <v>15</v>
      </c>
      <c r="T18" s="104"/>
      <c r="U18" s="108"/>
      <c r="V18" s="12"/>
    </row>
    <row r="19" spans="1:24" s="32" customFormat="1" ht="12.75">
      <c r="A19" s="13">
        <v>5</v>
      </c>
      <c r="B19" s="264"/>
      <c r="C19" s="127" t="s">
        <v>63</v>
      </c>
      <c r="D19" s="128"/>
      <c r="E19" s="129"/>
      <c r="F19" s="130">
        <v>1987</v>
      </c>
      <c r="G19" s="119" t="s">
        <v>57</v>
      </c>
      <c r="H19" s="85">
        <v>67.85</v>
      </c>
      <c r="I19" s="85" t="s">
        <v>42</v>
      </c>
      <c r="J19" s="77">
        <v>73</v>
      </c>
      <c r="K19" s="77">
        <f t="shared" si="0"/>
        <v>73</v>
      </c>
      <c r="L19" s="77">
        <v>5</v>
      </c>
      <c r="M19" s="77">
        <v>94</v>
      </c>
      <c r="N19" s="77">
        <f t="shared" si="1"/>
        <v>47</v>
      </c>
      <c r="O19" s="77">
        <v>4</v>
      </c>
      <c r="P19" s="77">
        <f t="shared" si="2"/>
        <v>120</v>
      </c>
      <c r="Q19" s="77">
        <v>5</v>
      </c>
      <c r="R19" s="81">
        <v>5</v>
      </c>
      <c r="S19" s="77">
        <v>14</v>
      </c>
      <c r="T19" s="104"/>
      <c r="U19" s="108"/>
      <c r="V19" s="12"/>
      <c r="W19" s="72"/>
      <c r="X19" s="72"/>
    </row>
    <row r="20" spans="1:22" s="72" customFormat="1" ht="12.75">
      <c r="A20" s="13">
        <v>6</v>
      </c>
      <c r="B20" s="281"/>
      <c r="C20" s="121" t="s">
        <v>67</v>
      </c>
      <c r="D20" s="122"/>
      <c r="E20" s="123"/>
      <c r="F20" s="124">
        <v>1981</v>
      </c>
      <c r="G20" s="124" t="s">
        <v>68</v>
      </c>
      <c r="H20" s="85">
        <v>67.3</v>
      </c>
      <c r="I20" s="85" t="s">
        <v>42</v>
      </c>
      <c r="J20" s="70">
        <v>32</v>
      </c>
      <c r="K20" s="70">
        <f t="shared" si="0"/>
        <v>32</v>
      </c>
      <c r="L20" s="70">
        <v>6</v>
      </c>
      <c r="M20" s="70">
        <v>85</v>
      </c>
      <c r="N20" s="70">
        <f t="shared" si="1"/>
        <v>42.5</v>
      </c>
      <c r="O20" s="70">
        <v>5</v>
      </c>
      <c r="P20" s="70">
        <f t="shared" si="2"/>
        <v>74.5</v>
      </c>
      <c r="Q20" s="70">
        <v>6</v>
      </c>
      <c r="R20" s="81">
        <v>6</v>
      </c>
      <c r="S20" s="70">
        <v>13</v>
      </c>
      <c r="T20" s="125" t="s">
        <v>75</v>
      </c>
      <c r="U20" s="108"/>
      <c r="V20" s="12"/>
    </row>
    <row r="21" spans="1:24" s="72" customFormat="1" ht="14.25">
      <c r="A21" s="13">
        <v>7</v>
      </c>
      <c r="B21" s="263" t="s">
        <v>38</v>
      </c>
      <c r="C21" s="115" t="s">
        <v>73</v>
      </c>
      <c r="D21" s="116"/>
      <c r="E21" s="117"/>
      <c r="F21" s="118">
        <v>1997</v>
      </c>
      <c r="G21" s="124" t="s">
        <v>55</v>
      </c>
      <c r="H21" s="92">
        <v>66.4</v>
      </c>
      <c r="I21" s="92" t="s">
        <v>43</v>
      </c>
      <c r="J21" s="70">
        <v>90</v>
      </c>
      <c r="K21" s="70">
        <f t="shared" si="0"/>
        <v>90</v>
      </c>
      <c r="L21" s="70">
        <v>2</v>
      </c>
      <c r="M21" s="70">
        <v>120</v>
      </c>
      <c r="N21" s="70">
        <f t="shared" si="1"/>
        <v>60</v>
      </c>
      <c r="O21" s="70">
        <v>2</v>
      </c>
      <c r="P21" s="70">
        <f t="shared" si="2"/>
        <v>150</v>
      </c>
      <c r="Q21" s="70">
        <v>1</v>
      </c>
      <c r="R21" s="81">
        <v>7</v>
      </c>
      <c r="S21" s="13">
        <v>12</v>
      </c>
      <c r="T21" s="104"/>
      <c r="U21" s="108"/>
      <c r="V21" s="12"/>
      <c r="X21" s="32"/>
    </row>
    <row r="22" spans="1:24" s="72" customFormat="1" ht="14.25">
      <c r="A22" s="13">
        <v>8</v>
      </c>
      <c r="B22" s="264"/>
      <c r="C22" s="115" t="s">
        <v>72</v>
      </c>
      <c r="D22" s="116"/>
      <c r="E22" s="117"/>
      <c r="F22" s="118">
        <v>1990</v>
      </c>
      <c r="G22" s="119" t="s">
        <v>58</v>
      </c>
      <c r="H22" s="92">
        <v>98</v>
      </c>
      <c r="I22" s="92" t="s">
        <v>43</v>
      </c>
      <c r="J22" s="70">
        <v>98</v>
      </c>
      <c r="K22" s="70">
        <f t="shared" si="0"/>
        <v>98</v>
      </c>
      <c r="L22" s="70">
        <v>1</v>
      </c>
      <c r="M22" s="70">
        <v>65</v>
      </c>
      <c r="N22" s="70">
        <f t="shared" si="1"/>
        <v>32.5</v>
      </c>
      <c r="O22" s="70">
        <v>4</v>
      </c>
      <c r="P22" s="70">
        <f t="shared" si="2"/>
        <v>130.5</v>
      </c>
      <c r="Q22" s="70">
        <v>2</v>
      </c>
      <c r="R22" s="81">
        <v>8</v>
      </c>
      <c r="S22" s="77">
        <v>11</v>
      </c>
      <c r="T22" s="104"/>
      <c r="U22" s="108"/>
      <c r="V22" s="12"/>
      <c r="X22" s="32"/>
    </row>
    <row r="23" spans="1:24" s="72" customFormat="1" ht="14.25">
      <c r="A23" s="13">
        <v>9</v>
      </c>
      <c r="B23" s="264"/>
      <c r="C23" s="115" t="s">
        <v>479</v>
      </c>
      <c r="D23" s="116"/>
      <c r="E23" s="117"/>
      <c r="F23" s="118">
        <v>1991</v>
      </c>
      <c r="G23" s="119" t="s">
        <v>53</v>
      </c>
      <c r="H23" s="92">
        <v>66.95</v>
      </c>
      <c r="I23" s="92" t="s">
        <v>43</v>
      </c>
      <c r="J23" s="70">
        <v>72</v>
      </c>
      <c r="K23" s="70">
        <f t="shared" si="0"/>
        <v>72</v>
      </c>
      <c r="L23" s="70">
        <v>3</v>
      </c>
      <c r="M23" s="70">
        <v>116</v>
      </c>
      <c r="N23" s="70">
        <f t="shared" si="1"/>
        <v>58</v>
      </c>
      <c r="O23" s="70">
        <v>3</v>
      </c>
      <c r="P23" s="70">
        <f t="shared" si="2"/>
        <v>130</v>
      </c>
      <c r="Q23" s="70">
        <v>3</v>
      </c>
      <c r="R23" s="81">
        <v>9</v>
      </c>
      <c r="S23" s="70">
        <v>10</v>
      </c>
      <c r="T23" s="104"/>
      <c r="U23" s="108"/>
      <c r="V23" s="12"/>
      <c r="X23" s="32"/>
    </row>
    <row r="24" spans="1:24" s="72" customFormat="1" ht="12.75">
      <c r="A24" s="13">
        <v>10</v>
      </c>
      <c r="B24" s="280"/>
      <c r="C24" s="201" t="s">
        <v>85</v>
      </c>
      <c r="D24" s="202"/>
      <c r="E24" s="203"/>
      <c r="F24" s="204">
        <v>1963</v>
      </c>
      <c r="G24" s="205" t="s">
        <v>86</v>
      </c>
      <c r="H24" s="120">
        <v>66.65</v>
      </c>
      <c r="I24" s="85" t="s">
        <v>43</v>
      </c>
      <c r="J24" s="70">
        <v>51</v>
      </c>
      <c r="K24" s="70">
        <f t="shared" si="0"/>
        <v>51</v>
      </c>
      <c r="L24" s="70">
        <v>4</v>
      </c>
      <c r="M24" s="70">
        <v>130</v>
      </c>
      <c r="N24" s="70">
        <f t="shared" si="1"/>
        <v>65</v>
      </c>
      <c r="O24" s="70">
        <v>1</v>
      </c>
      <c r="P24" s="70">
        <f t="shared" si="2"/>
        <v>116</v>
      </c>
      <c r="Q24" s="70">
        <v>4</v>
      </c>
      <c r="R24" s="81">
        <v>10</v>
      </c>
      <c r="S24" s="13">
        <v>9</v>
      </c>
      <c r="T24" s="137"/>
      <c r="U24" s="108"/>
      <c r="V24" s="12"/>
      <c r="X24" s="32"/>
    </row>
    <row r="25" spans="1:22" ht="12.75">
      <c r="A25" s="14"/>
      <c r="B25" s="14"/>
      <c r="C25" s="15"/>
      <c r="D25" s="16"/>
      <c r="E25" s="16"/>
      <c r="F25" s="17"/>
      <c r="G25" s="18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</row>
    <row r="26" spans="1:22" ht="12.75">
      <c r="A26" s="243" t="s">
        <v>16</v>
      </c>
      <c r="B26" s="243"/>
      <c r="C26" s="265"/>
      <c r="D26" s="265"/>
      <c r="E26" s="265"/>
      <c r="F26" s="265"/>
      <c r="G26" s="18"/>
      <c r="H26" s="19"/>
      <c r="I26" s="19"/>
      <c r="J26" s="266" t="s">
        <v>17</v>
      </c>
      <c r="K26" s="267"/>
      <c r="L26" s="267"/>
      <c r="M26" s="267"/>
      <c r="N26" s="268"/>
      <c r="O26" s="20"/>
      <c r="P26" s="23"/>
      <c r="Q26" s="23"/>
      <c r="R26" s="23"/>
      <c r="S26" s="23"/>
      <c r="T26" s="23"/>
      <c r="U26" s="21"/>
      <c r="V26" s="21"/>
    </row>
    <row r="27" spans="1:22" ht="12.75">
      <c r="A27" s="14"/>
      <c r="B27" s="14"/>
      <c r="C27" s="15"/>
      <c r="D27" s="16"/>
      <c r="E27" s="16"/>
      <c r="F27" s="17"/>
      <c r="G27" s="18"/>
      <c r="H27" s="19"/>
      <c r="I27" s="19"/>
      <c r="M27" s="24"/>
      <c r="N27" s="20"/>
      <c r="O27" s="20"/>
      <c r="P27" s="31"/>
      <c r="Q27" s="31"/>
      <c r="R27" s="31"/>
      <c r="S27" s="31"/>
      <c r="T27" s="31"/>
      <c r="U27" s="17"/>
      <c r="V27" s="21"/>
    </row>
    <row r="28" spans="1:22" ht="12" customHeight="1">
      <c r="A28" s="7">
        <v>1</v>
      </c>
      <c r="B28" s="115" t="s">
        <v>62</v>
      </c>
      <c r="C28" s="69"/>
      <c r="D28" s="9"/>
      <c r="E28" s="8"/>
      <c r="F28" s="25">
        <v>140</v>
      </c>
      <c r="G28" s="18"/>
      <c r="H28" s="19"/>
      <c r="I28" s="19"/>
      <c r="J28" s="7">
        <v>1</v>
      </c>
      <c r="K28" s="121" t="s">
        <v>66</v>
      </c>
      <c r="L28" s="8"/>
      <c r="M28" s="9"/>
      <c r="N28" s="70">
        <v>124</v>
      </c>
      <c r="O28" s="20"/>
      <c r="P28" s="14"/>
      <c r="Q28" s="14"/>
      <c r="R28" s="14"/>
      <c r="S28" s="16"/>
      <c r="T28" s="16"/>
      <c r="U28" s="17"/>
      <c r="V28" s="21"/>
    </row>
    <row r="29" spans="1:22" ht="12.75">
      <c r="A29" s="7">
        <v>2</v>
      </c>
      <c r="B29" s="201" t="s">
        <v>71</v>
      </c>
      <c r="C29" s="69"/>
      <c r="D29" s="9"/>
      <c r="E29" s="8"/>
      <c r="F29" s="25">
        <v>99</v>
      </c>
      <c r="G29" s="18"/>
      <c r="H29" s="19"/>
      <c r="I29" s="19"/>
      <c r="J29" s="7">
        <v>2</v>
      </c>
      <c r="K29" s="115" t="s">
        <v>64</v>
      </c>
      <c r="L29" s="8"/>
      <c r="M29" s="9"/>
      <c r="N29" s="77">
        <v>115</v>
      </c>
      <c r="O29" s="20"/>
      <c r="P29" s="14"/>
      <c r="Q29" s="14"/>
      <c r="R29" s="14"/>
      <c r="S29" s="16"/>
      <c r="T29" s="16"/>
      <c r="U29" s="17"/>
      <c r="V29" s="21"/>
    </row>
    <row r="30" spans="1:22" ht="12.75">
      <c r="A30" s="7">
        <v>3</v>
      </c>
      <c r="B30" s="121" t="s">
        <v>66</v>
      </c>
      <c r="C30" s="73"/>
      <c r="D30" s="9"/>
      <c r="E30" s="8"/>
      <c r="F30" s="25">
        <v>92</v>
      </c>
      <c r="G30" s="18"/>
      <c r="H30" s="19"/>
      <c r="I30" s="19"/>
      <c r="J30" s="7">
        <v>3</v>
      </c>
      <c r="K30" s="115" t="s">
        <v>62</v>
      </c>
      <c r="L30" s="8"/>
      <c r="M30" s="9"/>
      <c r="N30" s="70">
        <v>114</v>
      </c>
      <c r="O30" s="20"/>
      <c r="P30" s="14"/>
      <c r="Q30" s="14"/>
      <c r="R30" s="14"/>
      <c r="S30" s="16"/>
      <c r="T30" s="16"/>
      <c r="U30" s="21"/>
      <c r="V30" s="21"/>
    </row>
    <row r="31" spans="16:20" ht="12" customHeight="1">
      <c r="P31" s="31"/>
      <c r="Q31" s="31"/>
      <c r="R31" s="31"/>
      <c r="S31" s="31"/>
      <c r="T31" s="31"/>
    </row>
    <row r="32" spans="16:20" ht="12" customHeight="1">
      <c r="P32" s="31"/>
      <c r="Q32" s="31"/>
      <c r="R32" s="31"/>
      <c r="S32" s="31"/>
      <c r="T32" s="31"/>
    </row>
    <row r="33" spans="16:20" ht="12" customHeight="1">
      <c r="P33" s="31"/>
      <c r="Q33" s="31"/>
      <c r="R33" s="31"/>
      <c r="S33" s="31"/>
      <c r="T33" s="31"/>
    </row>
    <row r="34" spans="1:21" ht="12.75">
      <c r="A34" s="26"/>
      <c r="B34" s="26"/>
      <c r="C34" s="22" t="s">
        <v>40</v>
      </c>
      <c r="D34" s="26"/>
      <c r="E34" s="26"/>
      <c r="F34" s="26"/>
      <c r="G34" s="193" t="s">
        <v>477</v>
      </c>
      <c r="H34" s="26"/>
      <c r="I34" s="26"/>
      <c r="J34" s="26"/>
      <c r="K34" s="26"/>
      <c r="L34" s="22" t="s">
        <v>41</v>
      </c>
      <c r="M34" s="26"/>
      <c r="N34" s="26"/>
      <c r="O34" s="26"/>
      <c r="P34" s="193" t="s">
        <v>478</v>
      </c>
      <c r="Q34" s="22"/>
      <c r="R34" s="22"/>
      <c r="S34" s="22"/>
      <c r="T34" s="22"/>
      <c r="U34" s="26"/>
    </row>
    <row r="35" spans="8:24" ht="12.75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X35" s="26"/>
    </row>
    <row r="36" spans="1:24" ht="12.75">
      <c r="A36" s="26"/>
      <c r="B36" s="26"/>
      <c r="C36" s="26"/>
      <c r="D36" s="26"/>
      <c r="E36" s="26"/>
      <c r="F36" s="26"/>
      <c r="G36" s="22"/>
      <c r="H36" s="22"/>
      <c r="I36" s="22"/>
      <c r="J36" s="26"/>
      <c r="K36" s="26"/>
      <c r="L36" s="26"/>
      <c r="M36" s="26"/>
      <c r="N36" s="26"/>
      <c r="O36" s="26"/>
      <c r="P36" s="26"/>
      <c r="Q36" s="26"/>
      <c r="R36" s="26"/>
      <c r="S36" s="22"/>
      <c r="T36" s="22"/>
      <c r="U36" s="26"/>
      <c r="X36" s="26"/>
    </row>
    <row r="38" ht="12.75">
      <c r="G38" s="22"/>
    </row>
  </sheetData>
  <sheetProtection/>
  <mergeCells count="35">
    <mergeCell ref="B21:B24"/>
    <mergeCell ref="A26:F26"/>
    <mergeCell ref="J26:N26"/>
    <mergeCell ref="B15:B20"/>
    <mergeCell ref="P13:P14"/>
    <mergeCell ref="Q13:Q14"/>
    <mergeCell ref="H13:H14"/>
    <mergeCell ref="I13:I14"/>
    <mergeCell ref="J13:L13"/>
    <mergeCell ref="M13:O13"/>
    <mergeCell ref="R13:R14"/>
    <mergeCell ref="S13:S14"/>
    <mergeCell ref="T13:V14"/>
    <mergeCell ref="I10:M10"/>
    <mergeCell ref="A13:A14"/>
    <mergeCell ref="B13:B14"/>
    <mergeCell ref="C13:E14"/>
    <mergeCell ref="F13:F14"/>
    <mergeCell ref="G13:G14"/>
    <mergeCell ref="A8:D8"/>
    <mergeCell ref="I8:M8"/>
    <mergeCell ref="O8:S8"/>
    <mergeCell ref="T8:V8"/>
    <mergeCell ref="A9:D10"/>
    <mergeCell ref="O9:Q9"/>
    <mergeCell ref="R9:S9"/>
    <mergeCell ref="T9:T10"/>
    <mergeCell ref="U9:U10"/>
    <mergeCell ref="V9:V10"/>
    <mergeCell ref="A2:V2"/>
    <mergeCell ref="A3:V3"/>
    <mergeCell ref="A4:D4"/>
    <mergeCell ref="U4:V4"/>
    <mergeCell ref="A5:V5"/>
    <mergeCell ref="A6:V6"/>
  </mergeCells>
  <printOptions/>
  <pageMargins left="0.26" right="0.35433070866141736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PageLayoutView="0" workbookViewId="0" topLeftCell="A11">
      <selection activeCell="J20" sqref="J20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3" width="5.00390625" style="0" customWidth="1"/>
    <col min="4" max="4" width="4.57421875" style="100" customWidth="1"/>
    <col min="5" max="5" width="5.7109375" style="0" customWidth="1"/>
    <col min="6" max="6" width="5.57421875" style="0" customWidth="1"/>
    <col min="7" max="7" width="8.28125" style="0" customWidth="1"/>
    <col min="8" max="9" width="6.140625" style="0" customWidth="1"/>
    <col min="10" max="10" width="5.8515625" style="0" customWidth="1"/>
    <col min="11" max="11" width="5.57421875" style="0" customWidth="1"/>
    <col min="13" max="13" width="6.00390625" style="0" customWidth="1"/>
    <col min="14" max="14" width="5.421875" style="0" customWidth="1"/>
    <col min="15" max="15" width="5.57421875" style="0" customWidth="1"/>
    <col min="16" max="16" width="5.140625" style="0" customWidth="1"/>
    <col min="17" max="18" width="8.140625" style="0" customWidth="1"/>
    <col min="19" max="19" width="9.00390625" style="0" customWidth="1"/>
    <col min="20" max="20" width="5.7109375" style="0" customWidth="1"/>
    <col min="21" max="21" width="7.00390625" style="0" customWidth="1"/>
    <col min="22" max="22" width="5.8515625" style="0" customWidth="1"/>
  </cols>
  <sheetData>
    <row r="1" s="1" customFormat="1" ht="12.75">
      <c r="D1" s="99"/>
    </row>
    <row r="2" spans="1:22" s="1" customFormat="1" ht="15.75">
      <c r="A2" s="311" t="s">
        <v>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</row>
    <row r="3" spans="1:22" s="1" customFormat="1" ht="15.75">
      <c r="A3" s="311" t="s">
        <v>45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</row>
    <row r="4" spans="1:21" s="1" customFormat="1" ht="15.75">
      <c r="A4" s="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  <c r="S4" s="107"/>
      <c r="T4" s="107"/>
      <c r="U4" s="107"/>
    </row>
    <row r="5" spans="1:21" s="1" customFormat="1" ht="15.75">
      <c r="A5" s="5"/>
      <c r="B5" s="106"/>
      <c r="C5" s="106"/>
      <c r="D5" s="106"/>
      <c r="E5" s="106"/>
      <c r="F5" s="106"/>
      <c r="G5" s="317" t="s">
        <v>1</v>
      </c>
      <c r="H5" s="244"/>
      <c r="I5" s="244"/>
      <c r="J5" s="244"/>
      <c r="K5" s="244"/>
      <c r="L5" s="244"/>
      <c r="M5" s="244"/>
      <c r="N5" s="244"/>
      <c r="O5" s="244"/>
      <c r="P5" s="106"/>
      <c r="Q5" s="106"/>
      <c r="R5" s="107"/>
      <c r="S5" s="107"/>
      <c r="T5" s="107"/>
      <c r="U5" s="107"/>
    </row>
    <row r="6" spans="1:21" s="1" customFormat="1" ht="15">
      <c r="A6" s="241" t="s">
        <v>47</v>
      </c>
      <c r="B6" s="241"/>
      <c r="C6" s="241"/>
      <c r="D6" s="241"/>
      <c r="E6" s="106"/>
      <c r="F6" s="106"/>
      <c r="G6" s="318" t="s">
        <v>46</v>
      </c>
      <c r="H6" s="318"/>
      <c r="I6" s="318"/>
      <c r="J6" s="318"/>
      <c r="K6" s="318"/>
      <c r="L6" s="318"/>
      <c r="M6" s="318"/>
      <c r="N6" s="318"/>
      <c r="O6" s="318"/>
      <c r="P6" s="106"/>
      <c r="Q6" s="106"/>
      <c r="R6" s="107"/>
      <c r="S6" s="107"/>
      <c r="T6" s="107"/>
      <c r="U6" s="107"/>
    </row>
    <row r="7" spans="1:21" s="1" customFormat="1" ht="15">
      <c r="A7" s="248" t="s">
        <v>50</v>
      </c>
      <c r="B7" s="248"/>
      <c r="C7" s="248"/>
      <c r="D7" s="248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S7" s="107"/>
      <c r="T7" s="107"/>
      <c r="U7" s="107"/>
    </row>
    <row r="8" spans="1:21" s="1" customFormat="1" ht="15">
      <c r="A8" s="329"/>
      <c r="B8" s="329"/>
      <c r="C8" s="329"/>
      <c r="D8" s="329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7"/>
      <c r="S8" s="107"/>
      <c r="T8" s="107"/>
      <c r="U8" s="107"/>
    </row>
    <row r="9" spans="1:21" ht="12.75">
      <c r="A9" s="27"/>
      <c r="B9" s="27"/>
      <c r="C9" s="244" t="s">
        <v>32</v>
      </c>
      <c r="D9" s="244"/>
      <c r="E9" s="244"/>
      <c r="F9" s="244"/>
      <c r="G9" s="244"/>
      <c r="H9" s="244"/>
      <c r="I9" s="244"/>
      <c r="J9" s="244"/>
      <c r="K9" s="244"/>
      <c r="L9" s="244"/>
      <c r="M9" s="27"/>
      <c r="N9" s="27"/>
      <c r="O9" s="27"/>
      <c r="P9" s="22"/>
      <c r="Q9" s="22"/>
      <c r="R9" s="22"/>
      <c r="S9" s="22"/>
      <c r="T9" s="22"/>
      <c r="U9" s="22"/>
    </row>
    <row r="10" ht="6" customHeight="1" thickBot="1"/>
    <row r="11" spans="1:22" ht="13.5" thickBot="1">
      <c r="A11" s="321" t="s">
        <v>31</v>
      </c>
      <c r="B11" s="323" t="s">
        <v>28</v>
      </c>
      <c r="C11" s="325" t="s">
        <v>29</v>
      </c>
      <c r="D11" s="326"/>
      <c r="E11" s="326"/>
      <c r="F11" s="327"/>
      <c r="G11" s="325" t="s">
        <v>19</v>
      </c>
      <c r="H11" s="326"/>
      <c r="I11" s="326"/>
      <c r="J11" s="326"/>
      <c r="K11" s="326"/>
      <c r="L11" s="326"/>
      <c r="M11" s="326"/>
      <c r="N11" s="325" t="s">
        <v>11</v>
      </c>
      <c r="O11" s="326"/>
      <c r="P11" s="326"/>
      <c r="Q11" s="326"/>
      <c r="R11" s="326"/>
      <c r="S11" s="326"/>
      <c r="T11" s="326"/>
      <c r="U11" s="319" t="s">
        <v>15</v>
      </c>
      <c r="V11" s="328" t="s">
        <v>3</v>
      </c>
    </row>
    <row r="12" spans="1:22" ht="33" customHeight="1" thickBot="1">
      <c r="A12" s="322"/>
      <c r="B12" s="324"/>
      <c r="C12" s="53">
        <v>58</v>
      </c>
      <c r="D12" s="101">
        <v>63</v>
      </c>
      <c r="E12" s="54">
        <v>68</v>
      </c>
      <c r="F12" s="55" t="s">
        <v>26</v>
      </c>
      <c r="G12" s="53">
        <v>63</v>
      </c>
      <c r="H12" s="54">
        <v>68</v>
      </c>
      <c r="I12" s="54">
        <v>73</v>
      </c>
      <c r="J12" s="54">
        <v>78</v>
      </c>
      <c r="K12" s="54">
        <v>85</v>
      </c>
      <c r="L12" s="54">
        <v>95</v>
      </c>
      <c r="M12" s="68" t="s">
        <v>27</v>
      </c>
      <c r="N12" s="53">
        <v>63</v>
      </c>
      <c r="O12" s="54">
        <v>68</v>
      </c>
      <c r="P12" s="54">
        <v>73</v>
      </c>
      <c r="Q12" s="54">
        <v>78</v>
      </c>
      <c r="R12" s="54">
        <v>85</v>
      </c>
      <c r="S12" s="54">
        <v>95</v>
      </c>
      <c r="T12" s="68" t="s">
        <v>27</v>
      </c>
      <c r="U12" s="320"/>
      <c r="V12" s="328"/>
    </row>
    <row r="13" spans="1:22" ht="13.5" thickBot="1">
      <c r="A13" s="58">
        <v>1</v>
      </c>
      <c r="B13" s="84" t="s">
        <v>53</v>
      </c>
      <c r="C13" s="225">
        <v>20</v>
      </c>
      <c r="D13" s="226">
        <v>20</v>
      </c>
      <c r="E13" s="226"/>
      <c r="F13" s="227"/>
      <c r="G13" s="225">
        <v>20</v>
      </c>
      <c r="H13" s="226">
        <v>20</v>
      </c>
      <c r="I13" s="226">
        <v>20</v>
      </c>
      <c r="J13" s="226">
        <v>20</v>
      </c>
      <c r="K13" s="226">
        <v>20</v>
      </c>
      <c r="L13" s="60"/>
      <c r="M13" s="60"/>
      <c r="N13" s="59">
        <v>20</v>
      </c>
      <c r="O13" s="226">
        <v>20</v>
      </c>
      <c r="P13" s="226">
        <v>20</v>
      </c>
      <c r="Q13" s="226">
        <v>20</v>
      </c>
      <c r="R13" s="226">
        <v>20</v>
      </c>
      <c r="S13" s="226"/>
      <c r="T13" s="226"/>
      <c r="U13" s="82">
        <f aca="true" t="shared" si="0" ref="U13:U49">C13+D13+E13+F13+G13+H13+I13+J13+K13+L13+M13+N13+O13+P13+Q13+R13+S13+T13</f>
        <v>240</v>
      </c>
      <c r="V13" s="82">
        <v>1</v>
      </c>
    </row>
    <row r="14" spans="1:22" ht="13.5" thickBot="1">
      <c r="A14" s="58">
        <v>2</v>
      </c>
      <c r="B14" s="87" t="s">
        <v>55</v>
      </c>
      <c r="C14" s="225">
        <v>16</v>
      </c>
      <c r="D14" s="226">
        <v>18</v>
      </c>
      <c r="E14" s="226"/>
      <c r="F14" s="227"/>
      <c r="G14" s="225"/>
      <c r="H14" s="226">
        <v>18</v>
      </c>
      <c r="I14" s="226">
        <v>18</v>
      </c>
      <c r="J14" s="226">
        <v>18</v>
      </c>
      <c r="K14" s="226">
        <v>18</v>
      </c>
      <c r="L14" s="60">
        <v>18</v>
      </c>
      <c r="M14" s="60"/>
      <c r="N14" s="59">
        <v>18</v>
      </c>
      <c r="O14" s="226">
        <v>18</v>
      </c>
      <c r="P14" s="226">
        <v>18</v>
      </c>
      <c r="Q14" s="226">
        <v>18</v>
      </c>
      <c r="R14" s="226"/>
      <c r="S14" s="226">
        <v>18</v>
      </c>
      <c r="T14" s="226"/>
      <c r="U14" s="82">
        <f t="shared" si="0"/>
        <v>214</v>
      </c>
      <c r="V14" s="82">
        <v>2</v>
      </c>
    </row>
    <row r="15" spans="1:22" ht="13.5" thickBot="1">
      <c r="A15" s="58">
        <v>3</v>
      </c>
      <c r="B15" s="87" t="s">
        <v>68</v>
      </c>
      <c r="C15" s="228">
        <v>18</v>
      </c>
      <c r="D15" s="229"/>
      <c r="E15" s="229"/>
      <c r="F15" s="230">
        <v>18</v>
      </c>
      <c r="G15" s="228">
        <v>18</v>
      </c>
      <c r="H15" s="229"/>
      <c r="I15" s="229">
        <v>14</v>
      </c>
      <c r="J15" s="229">
        <v>11</v>
      </c>
      <c r="K15" s="229">
        <v>13</v>
      </c>
      <c r="L15" s="62">
        <v>15</v>
      </c>
      <c r="M15" s="62"/>
      <c r="N15" s="61"/>
      <c r="O15" s="229">
        <v>13</v>
      </c>
      <c r="P15" s="229">
        <v>14</v>
      </c>
      <c r="Q15" s="229">
        <v>15</v>
      </c>
      <c r="R15" s="229">
        <v>13</v>
      </c>
      <c r="S15" s="229"/>
      <c r="T15" s="229">
        <v>14</v>
      </c>
      <c r="U15" s="82">
        <f t="shared" si="0"/>
        <v>176</v>
      </c>
      <c r="V15" s="82">
        <v>3</v>
      </c>
    </row>
    <row r="16" spans="1:22" ht="13.5" thickBot="1">
      <c r="A16" s="58">
        <v>4</v>
      </c>
      <c r="B16" s="84" t="s">
        <v>58</v>
      </c>
      <c r="C16" s="228">
        <v>13</v>
      </c>
      <c r="D16" s="229">
        <v>13</v>
      </c>
      <c r="E16" s="229"/>
      <c r="F16" s="230"/>
      <c r="G16" s="228"/>
      <c r="H16" s="229">
        <v>15</v>
      </c>
      <c r="I16" s="229">
        <v>16</v>
      </c>
      <c r="J16" s="229">
        <v>10</v>
      </c>
      <c r="K16" s="229">
        <v>8</v>
      </c>
      <c r="L16" s="62">
        <v>14</v>
      </c>
      <c r="M16" s="62"/>
      <c r="N16" s="61">
        <v>15</v>
      </c>
      <c r="O16" s="229">
        <v>16</v>
      </c>
      <c r="P16" s="229">
        <v>15</v>
      </c>
      <c r="Q16" s="229"/>
      <c r="R16" s="229"/>
      <c r="S16" s="229">
        <v>12</v>
      </c>
      <c r="T16" s="229">
        <v>15</v>
      </c>
      <c r="U16" s="82">
        <f t="shared" si="0"/>
        <v>162</v>
      </c>
      <c r="V16" s="82">
        <v>4</v>
      </c>
    </row>
    <row r="17" spans="1:22" ht="13.5" thickBot="1">
      <c r="A17" s="58">
        <v>5</v>
      </c>
      <c r="B17" s="87" t="s">
        <v>111</v>
      </c>
      <c r="C17" s="228">
        <v>11</v>
      </c>
      <c r="D17" s="229"/>
      <c r="E17" s="229"/>
      <c r="F17" s="230">
        <v>12</v>
      </c>
      <c r="G17" s="228"/>
      <c r="H17" s="229">
        <v>14</v>
      </c>
      <c r="I17" s="229">
        <v>12</v>
      </c>
      <c r="J17" s="229"/>
      <c r="K17" s="229">
        <v>16</v>
      </c>
      <c r="L17" s="62">
        <v>12</v>
      </c>
      <c r="M17" s="62">
        <v>13</v>
      </c>
      <c r="N17" s="61"/>
      <c r="O17" s="229"/>
      <c r="P17" s="229"/>
      <c r="Q17" s="229">
        <v>9</v>
      </c>
      <c r="R17" s="229"/>
      <c r="S17" s="229"/>
      <c r="T17" s="229">
        <v>8</v>
      </c>
      <c r="U17" s="82">
        <f t="shared" si="0"/>
        <v>107</v>
      </c>
      <c r="V17" s="82">
        <v>5</v>
      </c>
    </row>
    <row r="18" spans="1:22" ht="13.5" thickBot="1">
      <c r="A18" s="58">
        <v>6</v>
      </c>
      <c r="B18" s="84" t="s">
        <v>57</v>
      </c>
      <c r="C18" s="231"/>
      <c r="D18" s="232"/>
      <c r="E18" s="232"/>
      <c r="F18" s="233">
        <v>5</v>
      </c>
      <c r="G18" s="228"/>
      <c r="H18" s="232">
        <v>16</v>
      </c>
      <c r="I18" s="232"/>
      <c r="J18" s="232">
        <v>6</v>
      </c>
      <c r="K18" s="232"/>
      <c r="L18" s="64"/>
      <c r="M18" s="64">
        <v>18</v>
      </c>
      <c r="N18" s="63">
        <v>16</v>
      </c>
      <c r="O18" s="232">
        <v>14</v>
      </c>
      <c r="P18" s="232"/>
      <c r="Q18" s="232">
        <v>14</v>
      </c>
      <c r="R18" s="232"/>
      <c r="S18" s="232">
        <v>15</v>
      </c>
      <c r="T18" s="232"/>
      <c r="U18" s="82">
        <f t="shared" si="0"/>
        <v>104</v>
      </c>
      <c r="V18" s="82">
        <v>6</v>
      </c>
    </row>
    <row r="19" spans="1:22" ht="13.5" thickBot="1">
      <c r="A19" s="58">
        <v>7</v>
      </c>
      <c r="B19" s="84" t="s">
        <v>115</v>
      </c>
      <c r="C19" s="231">
        <v>5</v>
      </c>
      <c r="D19" s="232"/>
      <c r="E19" s="232">
        <v>15</v>
      </c>
      <c r="F19" s="233"/>
      <c r="G19" s="225"/>
      <c r="H19" s="232"/>
      <c r="I19" s="232">
        <v>15</v>
      </c>
      <c r="J19" s="232">
        <v>14</v>
      </c>
      <c r="K19" s="232">
        <v>12</v>
      </c>
      <c r="L19" s="64"/>
      <c r="M19" s="64"/>
      <c r="N19" s="63"/>
      <c r="O19" s="232"/>
      <c r="P19" s="232"/>
      <c r="Q19" s="232">
        <v>7</v>
      </c>
      <c r="R19" s="232">
        <v>7</v>
      </c>
      <c r="S19" s="232">
        <v>14</v>
      </c>
      <c r="T19" s="232">
        <v>5</v>
      </c>
      <c r="U19" s="82">
        <f t="shared" si="0"/>
        <v>94</v>
      </c>
      <c r="V19" s="82">
        <v>7</v>
      </c>
    </row>
    <row r="20" spans="1:22" ht="13.5" thickBot="1">
      <c r="A20" s="58">
        <v>8</v>
      </c>
      <c r="B20" s="84" t="s">
        <v>473</v>
      </c>
      <c r="C20" s="231">
        <v>14</v>
      </c>
      <c r="D20" s="232"/>
      <c r="E20" s="232"/>
      <c r="F20" s="233">
        <v>16</v>
      </c>
      <c r="G20" s="225"/>
      <c r="H20" s="232"/>
      <c r="I20" s="232"/>
      <c r="J20" s="232">
        <v>15</v>
      </c>
      <c r="K20" s="232">
        <v>2</v>
      </c>
      <c r="L20" s="64"/>
      <c r="M20" s="64">
        <v>9</v>
      </c>
      <c r="N20" s="63"/>
      <c r="O20" s="232">
        <v>9</v>
      </c>
      <c r="P20" s="232"/>
      <c r="Q20" s="232"/>
      <c r="R20" s="232">
        <v>9</v>
      </c>
      <c r="S20" s="232"/>
      <c r="T20" s="232">
        <v>10</v>
      </c>
      <c r="U20" s="82">
        <f t="shared" si="0"/>
        <v>84</v>
      </c>
      <c r="V20" s="82">
        <v>8</v>
      </c>
    </row>
    <row r="21" spans="1:22" ht="13.5" thickBot="1">
      <c r="A21" s="58">
        <v>9</v>
      </c>
      <c r="B21" s="84" t="s">
        <v>70</v>
      </c>
      <c r="C21" s="231"/>
      <c r="D21" s="232">
        <v>11</v>
      </c>
      <c r="E21" s="232"/>
      <c r="F21" s="233">
        <v>8</v>
      </c>
      <c r="G21" s="225"/>
      <c r="H21" s="232"/>
      <c r="I21" s="232"/>
      <c r="J21" s="232">
        <v>12</v>
      </c>
      <c r="K21" s="232"/>
      <c r="L21" s="64"/>
      <c r="M21" s="64">
        <v>16</v>
      </c>
      <c r="N21" s="63"/>
      <c r="O21" s="232"/>
      <c r="P21" s="232"/>
      <c r="Q21" s="232">
        <v>13</v>
      </c>
      <c r="R21" s="232"/>
      <c r="S21" s="232"/>
      <c r="T21" s="232">
        <v>16</v>
      </c>
      <c r="U21" s="82">
        <f t="shared" si="0"/>
        <v>76</v>
      </c>
      <c r="V21" s="82">
        <v>9</v>
      </c>
    </row>
    <row r="22" spans="1:22" ht="13.5" thickBot="1">
      <c r="A22" s="58">
        <v>10</v>
      </c>
      <c r="B22" s="84" t="s">
        <v>108</v>
      </c>
      <c r="C22" s="231"/>
      <c r="D22" s="232"/>
      <c r="E22" s="232">
        <v>14</v>
      </c>
      <c r="F22" s="233">
        <v>14</v>
      </c>
      <c r="G22" s="225"/>
      <c r="H22" s="232"/>
      <c r="I22" s="232"/>
      <c r="J22" s="232"/>
      <c r="K22" s="232">
        <v>15</v>
      </c>
      <c r="L22" s="64"/>
      <c r="M22" s="64">
        <v>12</v>
      </c>
      <c r="N22" s="63"/>
      <c r="O22" s="232"/>
      <c r="P22" s="232"/>
      <c r="Q22" s="232">
        <v>4</v>
      </c>
      <c r="R22" s="232">
        <v>14</v>
      </c>
      <c r="S22" s="232"/>
      <c r="T22" s="232"/>
      <c r="U22" s="82">
        <f t="shared" si="0"/>
        <v>73</v>
      </c>
      <c r="V22" s="82">
        <v>10</v>
      </c>
    </row>
    <row r="23" spans="1:22" ht="13.5" thickBot="1">
      <c r="A23" s="58">
        <v>11</v>
      </c>
      <c r="B23" s="84" t="s">
        <v>135</v>
      </c>
      <c r="C23" s="231">
        <v>9</v>
      </c>
      <c r="D23" s="232"/>
      <c r="E23" s="232"/>
      <c r="F23" s="233"/>
      <c r="G23" s="225"/>
      <c r="H23" s="232"/>
      <c r="I23" s="232"/>
      <c r="J23" s="232">
        <v>4</v>
      </c>
      <c r="K23" s="232">
        <v>5</v>
      </c>
      <c r="L23" s="64">
        <v>13</v>
      </c>
      <c r="M23" s="64"/>
      <c r="N23" s="63"/>
      <c r="O23" s="232"/>
      <c r="P23" s="232"/>
      <c r="Q23" s="232"/>
      <c r="R23" s="232">
        <v>8</v>
      </c>
      <c r="S23" s="232">
        <v>8</v>
      </c>
      <c r="T23" s="232">
        <v>18</v>
      </c>
      <c r="U23" s="82">
        <f t="shared" si="0"/>
        <v>65</v>
      </c>
      <c r="V23" s="82">
        <v>11</v>
      </c>
    </row>
    <row r="24" spans="1:22" ht="13.5" thickBot="1">
      <c r="A24" s="58">
        <v>12</v>
      </c>
      <c r="B24" s="84" t="s">
        <v>93</v>
      </c>
      <c r="C24" s="231"/>
      <c r="D24" s="232"/>
      <c r="E24" s="232">
        <v>18</v>
      </c>
      <c r="F24" s="233">
        <v>15</v>
      </c>
      <c r="G24" s="225"/>
      <c r="H24" s="232"/>
      <c r="I24" s="232"/>
      <c r="J24" s="232">
        <v>13</v>
      </c>
      <c r="K24" s="232"/>
      <c r="L24" s="64"/>
      <c r="M24" s="64"/>
      <c r="N24" s="63"/>
      <c r="O24" s="232"/>
      <c r="P24" s="232"/>
      <c r="Q24" s="232">
        <v>16</v>
      </c>
      <c r="R24" s="232"/>
      <c r="S24" s="232">
        <v>2</v>
      </c>
      <c r="T24" s="232"/>
      <c r="U24" s="82">
        <f t="shared" si="0"/>
        <v>64</v>
      </c>
      <c r="V24" s="82">
        <v>12</v>
      </c>
    </row>
    <row r="25" spans="1:22" ht="13.5" thickBot="1">
      <c r="A25" s="58">
        <v>13</v>
      </c>
      <c r="B25" s="84" t="s">
        <v>99</v>
      </c>
      <c r="C25" s="231"/>
      <c r="D25" s="232"/>
      <c r="E25" s="232"/>
      <c r="F25" s="233"/>
      <c r="G25" s="225"/>
      <c r="H25" s="232"/>
      <c r="I25" s="232"/>
      <c r="J25" s="232">
        <v>16</v>
      </c>
      <c r="K25" s="232">
        <v>14</v>
      </c>
      <c r="L25" s="64"/>
      <c r="M25" s="64"/>
      <c r="N25" s="63"/>
      <c r="O25" s="232"/>
      <c r="P25" s="232"/>
      <c r="Q25" s="232">
        <v>12</v>
      </c>
      <c r="R25" s="232">
        <v>18</v>
      </c>
      <c r="S25" s="232"/>
      <c r="T25" s="232"/>
      <c r="U25" s="82">
        <f t="shared" si="0"/>
        <v>60</v>
      </c>
      <c r="V25" s="82">
        <v>13</v>
      </c>
    </row>
    <row r="26" spans="1:22" ht="13.5" thickBot="1">
      <c r="A26" s="58">
        <v>14</v>
      </c>
      <c r="B26" s="84" t="s">
        <v>143</v>
      </c>
      <c r="C26" s="231">
        <v>8</v>
      </c>
      <c r="D26" s="232">
        <v>16</v>
      </c>
      <c r="E26" s="232"/>
      <c r="F26" s="233"/>
      <c r="G26" s="225"/>
      <c r="H26" s="232"/>
      <c r="I26" s="232"/>
      <c r="J26" s="232">
        <v>2</v>
      </c>
      <c r="K26" s="232"/>
      <c r="L26" s="64">
        <v>7</v>
      </c>
      <c r="M26" s="64">
        <v>15</v>
      </c>
      <c r="N26" s="63"/>
      <c r="O26" s="232"/>
      <c r="P26" s="232"/>
      <c r="Q26" s="232"/>
      <c r="R26" s="232"/>
      <c r="S26" s="232"/>
      <c r="T26" s="232">
        <v>9</v>
      </c>
      <c r="U26" s="82">
        <f t="shared" si="0"/>
        <v>57</v>
      </c>
      <c r="V26" s="82">
        <v>14</v>
      </c>
    </row>
    <row r="27" spans="1:22" ht="13.5" thickBot="1">
      <c r="A27" s="58">
        <v>15</v>
      </c>
      <c r="B27" s="84" t="s">
        <v>65</v>
      </c>
      <c r="C27" s="231"/>
      <c r="D27" s="232"/>
      <c r="E27" s="232"/>
      <c r="F27" s="233">
        <v>13</v>
      </c>
      <c r="G27" s="225"/>
      <c r="H27" s="232"/>
      <c r="I27" s="232"/>
      <c r="J27" s="232"/>
      <c r="K27" s="232"/>
      <c r="L27" s="64"/>
      <c r="M27" s="64"/>
      <c r="N27" s="63"/>
      <c r="O27" s="232">
        <v>15</v>
      </c>
      <c r="P27" s="232"/>
      <c r="Q27" s="232"/>
      <c r="R27" s="232"/>
      <c r="S27" s="232">
        <v>16</v>
      </c>
      <c r="T27" s="232">
        <v>12</v>
      </c>
      <c r="U27" s="82">
        <f t="shared" si="0"/>
        <v>56</v>
      </c>
      <c r="V27" s="82">
        <v>15</v>
      </c>
    </row>
    <row r="28" spans="1:22" ht="13.5" thickBot="1">
      <c r="A28" s="58">
        <v>16</v>
      </c>
      <c r="B28" s="84" t="s">
        <v>145</v>
      </c>
      <c r="C28" s="231"/>
      <c r="D28" s="232"/>
      <c r="E28" s="232">
        <v>10</v>
      </c>
      <c r="F28" s="233">
        <v>7</v>
      </c>
      <c r="G28" s="225"/>
      <c r="H28" s="232"/>
      <c r="I28" s="232"/>
      <c r="J28" s="232"/>
      <c r="K28" s="232">
        <v>11</v>
      </c>
      <c r="L28" s="64"/>
      <c r="M28" s="64">
        <v>14</v>
      </c>
      <c r="N28" s="63"/>
      <c r="O28" s="232"/>
      <c r="P28" s="232"/>
      <c r="Q28" s="232"/>
      <c r="R28" s="232">
        <v>4</v>
      </c>
      <c r="S28" s="232"/>
      <c r="T28" s="232"/>
      <c r="U28" s="82">
        <f t="shared" si="0"/>
        <v>46</v>
      </c>
      <c r="V28" s="82">
        <v>16</v>
      </c>
    </row>
    <row r="29" spans="1:22" ht="13.5" thickBot="1">
      <c r="A29" s="58">
        <v>17</v>
      </c>
      <c r="B29" s="87" t="s">
        <v>353</v>
      </c>
      <c r="C29" s="231">
        <v>15</v>
      </c>
      <c r="D29" s="232">
        <v>7</v>
      </c>
      <c r="E29" s="232"/>
      <c r="F29" s="233"/>
      <c r="G29" s="225"/>
      <c r="H29" s="232"/>
      <c r="I29" s="232"/>
      <c r="J29" s="232"/>
      <c r="K29" s="232"/>
      <c r="L29" s="64"/>
      <c r="M29" s="64"/>
      <c r="N29" s="63"/>
      <c r="O29" s="232"/>
      <c r="P29" s="232"/>
      <c r="Q29" s="232"/>
      <c r="R29" s="232">
        <v>15</v>
      </c>
      <c r="S29" s="232"/>
      <c r="T29" s="232"/>
      <c r="U29" s="82">
        <f t="shared" si="0"/>
        <v>37</v>
      </c>
      <c r="V29" s="82">
        <v>17</v>
      </c>
    </row>
    <row r="30" spans="1:22" ht="13.5" thickBot="1">
      <c r="A30" s="58">
        <v>18</v>
      </c>
      <c r="B30" s="84" t="s">
        <v>142</v>
      </c>
      <c r="C30" s="231"/>
      <c r="D30" s="232"/>
      <c r="E30" s="232"/>
      <c r="F30" s="233"/>
      <c r="G30" s="225"/>
      <c r="H30" s="232"/>
      <c r="I30" s="232"/>
      <c r="J30" s="232"/>
      <c r="K30" s="232"/>
      <c r="L30" s="64">
        <v>16</v>
      </c>
      <c r="M30" s="64"/>
      <c r="N30" s="63"/>
      <c r="O30" s="232"/>
      <c r="P30" s="232"/>
      <c r="Q30" s="232"/>
      <c r="R30" s="232">
        <v>5</v>
      </c>
      <c r="S30" s="232">
        <v>13</v>
      </c>
      <c r="T30" s="232"/>
      <c r="U30" s="82">
        <f t="shared" si="0"/>
        <v>34</v>
      </c>
      <c r="V30" s="82">
        <v>18</v>
      </c>
    </row>
    <row r="31" spans="1:22" ht="13.5" thickBot="1">
      <c r="A31" s="58">
        <v>19</v>
      </c>
      <c r="B31" s="84" t="s">
        <v>79</v>
      </c>
      <c r="C31" s="231"/>
      <c r="D31" s="232"/>
      <c r="E31" s="232">
        <v>8</v>
      </c>
      <c r="F31" s="233"/>
      <c r="G31" s="225"/>
      <c r="H31" s="232"/>
      <c r="I31" s="232"/>
      <c r="J31" s="232"/>
      <c r="K31" s="232"/>
      <c r="L31" s="64"/>
      <c r="M31" s="64"/>
      <c r="N31" s="63"/>
      <c r="O31" s="232"/>
      <c r="P31" s="232">
        <v>16</v>
      </c>
      <c r="Q31" s="232"/>
      <c r="R31" s="232"/>
      <c r="S31" s="232">
        <v>7</v>
      </c>
      <c r="T31" s="232"/>
      <c r="U31" s="82">
        <f t="shared" si="0"/>
        <v>31</v>
      </c>
      <c r="V31" s="82">
        <v>19</v>
      </c>
    </row>
    <row r="32" spans="1:22" ht="13.5" thickBot="1">
      <c r="A32" s="58">
        <v>20</v>
      </c>
      <c r="B32" s="84" t="s">
        <v>130</v>
      </c>
      <c r="C32" s="231"/>
      <c r="D32" s="232">
        <v>9</v>
      </c>
      <c r="E32" s="232">
        <v>6</v>
      </c>
      <c r="F32" s="233"/>
      <c r="G32" s="225"/>
      <c r="H32" s="232"/>
      <c r="I32" s="232"/>
      <c r="J32" s="232"/>
      <c r="K32" s="232"/>
      <c r="L32" s="64"/>
      <c r="M32" s="64"/>
      <c r="N32" s="63"/>
      <c r="O32" s="232"/>
      <c r="P32" s="232"/>
      <c r="Q32" s="232"/>
      <c r="R32" s="232">
        <v>11</v>
      </c>
      <c r="S32" s="232">
        <v>5</v>
      </c>
      <c r="T32" s="232"/>
      <c r="U32" s="82">
        <f t="shared" si="0"/>
        <v>31</v>
      </c>
      <c r="V32" s="82">
        <v>20</v>
      </c>
    </row>
    <row r="33" spans="1:22" ht="13.5" thickBot="1">
      <c r="A33" s="58">
        <v>21</v>
      </c>
      <c r="B33" s="84" t="s">
        <v>132</v>
      </c>
      <c r="C33" s="228"/>
      <c r="D33" s="229"/>
      <c r="E33" s="229"/>
      <c r="F33" s="230"/>
      <c r="G33" s="225"/>
      <c r="H33" s="229"/>
      <c r="I33" s="229"/>
      <c r="J33" s="229">
        <v>9</v>
      </c>
      <c r="K33" s="229">
        <v>6</v>
      </c>
      <c r="L33" s="62"/>
      <c r="M33" s="62"/>
      <c r="N33" s="61"/>
      <c r="O33" s="229"/>
      <c r="P33" s="229"/>
      <c r="Q33" s="229"/>
      <c r="R33" s="229">
        <v>10</v>
      </c>
      <c r="S33" s="229"/>
      <c r="T33" s="229"/>
      <c r="U33" s="82">
        <f t="shared" si="0"/>
        <v>25</v>
      </c>
      <c r="V33" s="82">
        <v>21</v>
      </c>
    </row>
    <row r="34" spans="1:22" ht="13.5" thickBot="1">
      <c r="A34" s="58">
        <v>22</v>
      </c>
      <c r="B34" s="87" t="s">
        <v>365</v>
      </c>
      <c r="C34" s="228"/>
      <c r="D34" s="229"/>
      <c r="E34" s="229">
        <v>11</v>
      </c>
      <c r="F34" s="230">
        <v>10</v>
      </c>
      <c r="G34" s="228"/>
      <c r="H34" s="229"/>
      <c r="I34" s="229"/>
      <c r="J34" s="229"/>
      <c r="K34" s="229"/>
      <c r="L34" s="62"/>
      <c r="M34" s="62"/>
      <c r="N34" s="61"/>
      <c r="O34" s="229"/>
      <c r="P34" s="229"/>
      <c r="Q34" s="229"/>
      <c r="R34" s="229"/>
      <c r="S34" s="229"/>
      <c r="T34" s="229"/>
      <c r="U34" s="82">
        <f t="shared" si="0"/>
        <v>21</v>
      </c>
      <c r="V34" s="82">
        <v>22</v>
      </c>
    </row>
    <row r="35" spans="1:22" ht="13.5" thickBot="1">
      <c r="A35" s="58">
        <v>23</v>
      </c>
      <c r="B35" s="84" t="s">
        <v>162</v>
      </c>
      <c r="C35" s="228"/>
      <c r="D35" s="229"/>
      <c r="E35" s="229"/>
      <c r="F35" s="230"/>
      <c r="G35" s="228"/>
      <c r="H35" s="229"/>
      <c r="I35" s="229"/>
      <c r="J35" s="229">
        <v>1</v>
      </c>
      <c r="K35" s="229"/>
      <c r="L35" s="62">
        <v>11</v>
      </c>
      <c r="M35" s="62"/>
      <c r="N35" s="61"/>
      <c r="O35" s="229"/>
      <c r="P35" s="229"/>
      <c r="Q35" s="229"/>
      <c r="R35" s="229"/>
      <c r="S35" s="229">
        <v>9</v>
      </c>
      <c r="T35" s="229"/>
      <c r="U35" s="82">
        <f t="shared" si="0"/>
        <v>21</v>
      </c>
      <c r="V35" s="82">
        <v>23</v>
      </c>
    </row>
    <row r="36" spans="1:22" ht="13.5" thickBot="1">
      <c r="A36" s="58">
        <v>24</v>
      </c>
      <c r="B36" s="84" t="s">
        <v>69</v>
      </c>
      <c r="C36" s="228"/>
      <c r="D36" s="229"/>
      <c r="E36" s="229"/>
      <c r="F36" s="230"/>
      <c r="G36" s="228"/>
      <c r="H36" s="229"/>
      <c r="I36" s="229"/>
      <c r="J36" s="229"/>
      <c r="K36" s="229"/>
      <c r="L36" s="62"/>
      <c r="M36" s="62">
        <v>7</v>
      </c>
      <c r="N36" s="61"/>
      <c r="O36" s="229"/>
      <c r="P36" s="229"/>
      <c r="Q36" s="229"/>
      <c r="R36" s="229"/>
      <c r="S36" s="229"/>
      <c r="T36" s="229">
        <v>13</v>
      </c>
      <c r="U36" s="82">
        <f t="shared" si="0"/>
        <v>20</v>
      </c>
      <c r="V36" s="82">
        <v>24</v>
      </c>
    </row>
    <row r="37" spans="1:22" ht="13.5" thickBot="1">
      <c r="A37" s="58">
        <v>25</v>
      </c>
      <c r="B37" s="84" t="s">
        <v>171</v>
      </c>
      <c r="C37" s="228"/>
      <c r="D37" s="229"/>
      <c r="E37" s="229"/>
      <c r="F37" s="230"/>
      <c r="G37" s="228"/>
      <c r="H37" s="229"/>
      <c r="I37" s="229"/>
      <c r="J37" s="229"/>
      <c r="K37" s="229"/>
      <c r="L37" s="62"/>
      <c r="M37" s="62"/>
      <c r="N37" s="61"/>
      <c r="O37" s="229"/>
      <c r="P37" s="229"/>
      <c r="Q37" s="229"/>
      <c r="R37" s="229">
        <v>6</v>
      </c>
      <c r="S37" s="229">
        <v>11</v>
      </c>
      <c r="T37" s="229"/>
      <c r="U37" s="82">
        <f t="shared" si="0"/>
        <v>17</v>
      </c>
      <c r="V37" s="82">
        <v>25</v>
      </c>
    </row>
    <row r="38" spans="1:22" ht="13.5" thickBot="1">
      <c r="A38" s="58">
        <v>26</v>
      </c>
      <c r="B38" s="79" t="s">
        <v>346</v>
      </c>
      <c r="C38" s="228"/>
      <c r="D38" s="229">
        <v>14</v>
      </c>
      <c r="E38" s="229"/>
      <c r="F38" s="230"/>
      <c r="G38" s="228"/>
      <c r="H38" s="229"/>
      <c r="I38" s="229"/>
      <c r="J38" s="229"/>
      <c r="K38" s="229"/>
      <c r="L38" s="62"/>
      <c r="M38" s="62"/>
      <c r="N38" s="61"/>
      <c r="O38" s="229"/>
      <c r="P38" s="229"/>
      <c r="Q38" s="229"/>
      <c r="R38" s="229"/>
      <c r="S38" s="229"/>
      <c r="T38" s="229"/>
      <c r="U38" s="82">
        <f t="shared" si="0"/>
        <v>14</v>
      </c>
      <c r="V38" s="82">
        <v>26</v>
      </c>
    </row>
    <row r="39" spans="1:22" ht="13.5" thickBot="1">
      <c r="A39" s="58">
        <v>27</v>
      </c>
      <c r="B39" s="84" t="s">
        <v>182</v>
      </c>
      <c r="C39" s="228"/>
      <c r="D39" s="229"/>
      <c r="E39" s="229"/>
      <c r="F39" s="230"/>
      <c r="G39" s="228"/>
      <c r="H39" s="229"/>
      <c r="I39" s="229"/>
      <c r="J39" s="229"/>
      <c r="K39" s="229"/>
      <c r="L39" s="62"/>
      <c r="M39" s="62"/>
      <c r="N39" s="61"/>
      <c r="O39" s="229"/>
      <c r="P39" s="229"/>
      <c r="Q39" s="229"/>
      <c r="R39" s="229"/>
      <c r="S39" s="229"/>
      <c r="T39" s="229">
        <v>11</v>
      </c>
      <c r="U39" s="82">
        <f t="shared" si="0"/>
        <v>11</v>
      </c>
      <c r="V39" s="82">
        <v>27</v>
      </c>
    </row>
    <row r="40" spans="1:22" ht="13.5" thickBot="1">
      <c r="A40" s="58">
        <v>28</v>
      </c>
      <c r="B40" s="84" t="s">
        <v>276</v>
      </c>
      <c r="C40" s="228"/>
      <c r="D40" s="229"/>
      <c r="E40" s="229"/>
      <c r="F40" s="230"/>
      <c r="G40" s="228"/>
      <c r="H40" s="229"/>
      <c r="I40" s="229"/>
      <c r="J40" s="229"/>
      <c r="K40" s="229"/>
      <c r="L40" s="62"/>
      <c r="M40" s="62">
        <v>10</v>
      </c>
      <c r="N40" s="61"/>
      <c r="O40" s="229"/>
      <c r="P40" s="229"/>
      <c r="Q40" s="229"/>
      <c r="R40" s="229"/>
      <c r="S40" s="229"/>
      <c r="T40" s="229"/>
      <c r="U40" s="82">
        <f t="shared" si="0"/>
        <v>10</v>
      </c>
      <c r="V40" s="82">
        <v>28</v>
      </c>
    </row>
    <row r="41" spans="1:22" ht="13.5" thickBot="1">
      <c r="A41" s="58">
        <v>29</v>
      </c>
      <c r="B41" s="84" t="s">
        <v>523</v>
      </c>
      <c r="C41" s="228"/>
      <c r="D41" s="229"/>
      <c r="E41" s="229"/>
      <c r="F41" s="230"/>
      <c r="G41" s="228"/>
      <c r="H41" s="229"/>
      <c r="I41" s="229"/>
      <c r="J41" s="229"/>
      <c r="K41" s="229">
        <v>10</v>
      </c>
      <c r="L41" s="62"/>
      <c r="M41" s="62"/>
      <c r="N41" s="61"/>
      <c r="O41" s="229"/>
      <c r="P41" s="229"/>
      <c r="Q41" s="229"/>
      <c r="R41" s="229"/>
      <c r="S41" s="229"/>
      <c r="T41" s="229"/>
      <c r="U41" s="82">
        <f t="shared" si="0"/>
        <v>10</v>
      </c>
      <c r="V41" s="82">
        <v>29</v>
      </c>
    </row>
    <row r="42" spans="1:22" ht="13.5" thickBot="1">
      <c r="A42" s="58">
        <v>30</v>
      </c>
      <c r="B42" s="84" t="s">
        <v>521</v>
      </c>
      <c r="C42" s="228"/>
      <c r="D42" s="229"/>
      <c r="E42" s="229"/>
      <c r="F42" s="230"/>
      <c r="G42" s="228"/>
      <c r="H42" s="228"/>
      <c r="I42" s="228"/>
      <c r="J42" s="228"/>
      <c r="K42" s="229">
        <v>9</v>
      </c>
      <c r="L42" s="62"/>
      <c r="M42" s="62"/>
      <c r="N42" s="61"/>
      <c r="O42" s="228"/>
      <c r="P42" s="228"/>
      <c r="Q42" s="228"/>
      <c r="R42" s="228"/>
      <c r="S42" s="228"/>
      <c r="T42" s="228"/>
      <c r="U42" s="82">
        <f t="shared" si="0"/>
        <v>9</v>
      </c>
      <c r="V42" s="82">
        <v>30</v>
      </c>
    </row>
    <row r="43" spans="1:22" ht="13.5" thickBot="1">
      <c r="A43" s="58">
        <v>31</v>
      </c>
      <c r="B43" s="87" t="s">
        <v>306</v>
      </c>
      <c r="C43" s="228">
        <v>6</v>
      </c>
      <c r="D43" s="229"/>
      <c r="E43" s="229"/>
      <c r="F43" s="230"/>
      <c r="G43" s="228"/>
      <c r="H43" s="229"/>
      <c r="I43" s="229"/>
      <c r="J43" s="229"/>
      <c r="K43" s="229"/>
      <c r="L43" s="62"/>
      <c r="M43" s="62"/>
      <c r="N43" s="61"/>
      <c r="O43" s="229"/>
      <c r="P43" s="229"/>
      <c r="Q43" s="229"/>
      <c r="R43" s="229"/>
      <c r="S43" s="229"/>
      <c r="T43" s="229"/>
      <c r="U43" s="82">
        <f t="shared" si="0"/>
        <v>6</v>
      </c>
      <c r="V43" s="82">
        <v>31</v>
      </c>
    </row>
    <row r="44" spans="1:22" ht="13.5" thickBot="1">
      <c r="A44" s="58">
        <v>32</v>
      </c>
      <c r="B44" s="84" t="s">
        <v>106</v>
      </c>
      <c r="C44" s="228"/>
      <c r="D44" s="229"/>
      <c r="E44" s="229"/>
      <c r="F44" s="230"/>
      <c r="G44" s="228"/>
      <c r="H44" s="229"/>
      <c r="I44" s="229"/>
      <c r="J44" s="229"/>
      <c r="K44" s="229"/>
      <c r="L44" s="62"/>
      <c r="M44" s="62"/>
      <c r="N44" s="61"/>
      <c r="O44" s="229"/>
      <c r="P44" s="229"/>
      <c r="Q44" s="229">
        <v>2</v>
      </c>
      <c r="R44" s="229">
        <v>1</v>
      </c>
      <c r="S44" s="229"/>
      <c r="T44" s="229"/>
      <c r="U44" s="82">
        <f t="shared" si="0"/>
        <v>3</v>
      </c>
      <c r="V44" s="82">
        <v>32</v>
      </c>
    </row>
    <row r="45" spans="1:22" ht="13.5" thickBot="1">
      <c r="A45" s="58">
        <v>33</v>
      </c>
      <c r="B45" s="238" t="s">
        <v>390</v>
      </c>
      <c r="C45" s="228"/>
      <c r="D45" s="229"/>
      <c r="E45" s="229">
        <v>0</v>
      </c>
      <c r="F45" s="230">
        <v>0</v>
      </c>
      <c r="G45" s="228"/>
      <c r="H45" s="229"/>
      <c r="I45" s="229"/>
      <c r="J45" s="229"/>
      <c r="K45" s="229"/>
      <c r="L45" s="62"/>
      <c r="M45" s="62"/>
      <c r="N45" s="61"/>
      <c r="O45" s="229"/>
      <c r="P45" s="229"/>
      <c r="Q45" s="229"/>
      <c r="R45" s="229"/>
      <c r="S45" s="229"/>
      <c r="T45" s="230"/>
      <c r="U45" s="82">
        <f t="shared" si="0"/>
        <v>0</v>
      </c>
      <c r="V45" s="82" t="s">
        <v>527</v>
      </c>
    </row>
    <row r="46" spans="1:22" ht="13.5" thickBot="1">
      <c r="A46" s="58">
        <v>34</v>
      </c>
      <c r="B46" s="237" t="s">
        <v>315</v>
      </c>
      <c r="C46" s="225"/>
      <c r="D46" s="226"/>
      <c r="E46" s="226"/>
      <c r="F46" s="227">
        <v>0</v>
      </c>
      <c r="G46" s="225"/>
      <c r="H46" s="226"/>
      <c r="I46" s="226"/>
      <c r="J46" s="226"/>
      <c r="K46" s="226"/>
      <c r="L46" s="60"/>
      <c r="M46" s="60"/>
      <c r="N46" s="59"/>
      <c r="O46" s="226"/>
      <c r="P46" s="226"/>
      <c r="Q46" s="226"/>
      <c r="R46" s="226"/>
      <c r="S46" s="226"/>
      <c r="T46" s="226"/>
      <c r="U46" s="82">
        <f t="shared" si="0"/>
        <v>0</v>
      </c>
      <c r="V46" s="82" t="s">
        <v>527</v>
      </c>
    </row>
    <row r="47" spans="1:22" ht="13.5" thickBot="1">
      <c r="A47" s="58">
        <v>35</v>
      </c>
      <c r="B47" s="84" t="s">
        <v>248</v>
      </c>
      <c r="C47" s="228"/>
      <c r="D47" s="229"/>
      <c r="E47" s="229"/>
      <c r="F47" s="230">
        <v>0</v>
      </c>
      <c r="G47" s="228"/>
      <c r="H47" s="229"/>
      <c r="I47" s="229"/>
      <c r="J47" s="229"/>
      <c r="K47" s="229"/>
      <c r="L47" s="62"/>
      <c r="M47" s="62"/>
      <c r="N47" s="61"/>
      <c r="O47" s="229"/>
      <c r="P47" s="229"/>
      <c r="Q47" s="229"/>
      <c r="R47" s="229"/>
      <c r="S47" s="229"/>
      <c r="T47" s="229"/>
      <c r="U47" s="82">
        <f t="shared" si="0"/>
        <v>0</v>
      </c>
      <c r="V47" s="82" t="s">
        <v>527</v>
      </c>
    </row>
    <row r="48" spans="1:22" ht="13.5" thickBot="1">
      <c r="A48" s="58">
        <v>36</v>
      </c>
      <c r="B48" s="87" t="s">
        <v>250</v>
      </c>
      <c r="C48" s="228"/>
      <c r="D48" s="229"/>
      <c r="E48" s="229"/>
      <c r="F48" s="230"/>
      <c r="G48" s="228"/>
      <c r="H48" s="229"/>
      <c r="I48" s="229"/>
      <c r="J48" s="229"/>
      <c r="K48" s="229">
        <v>0</v>
      </c>
      <c r="L48" s="62"/>
      <c r="M48" s="62"/>
      <c r="N48" s="61"/>
      <c r="O48" s="229"/>
      <c r="P48" s="229"/>
      <c r="Q48" s="229"/>
      <c r="R48" s="229"/>
      <c r="S48" s="229"/>
      <c r="T48" s="229"/>
      <c r="U48" s="82">
        <f t="shared" si="0"/>
        <v>0</v>
      </c>
      <c r="V48" s="82" t="s">
        <v>527</v>
      </c>
    </row>
    <row r="49" spans="1:22" ht="13.5" thickBot="1">
      <c r="A49" s="58">
        <v>37</v>
      </c>
      <c r="B49" s="94" t="s">
        <v>104</v>
      </c>
      <c r="C49" s="234"/>
      <c r="D49" s="235"/>
      <c r="E49" s="235"/>
      <c r="F49" s="236"/>
      <c r="G49" s="234"/>
      <c r="H49" s="235"/>
      <c r="I49" s="235"/>
      <c r="J49" s="235">
        <v>0</v>
      </c>
      <c r="K49" s="235"/>
      <c r="L49" s="96"/>
      <c r="M49" s="96"/>
      <c r="N49" s="95"/>
      <c r="O49" s="235"/>
      <c r="P49" s="235"/>
      <c r="Q49" s="235"/>
      <c r="R49" s="235"/>
      <c r="S49" s="235"/>
      <c r="T49" s="235"/>
      <c r="U49" s="82">
        <f t="shared" si="0"/>
        <v>0</v>
      </c>
      <c r="V49" s="82" t="s">
        <v>527</v>
      </c>
    </row>
    <row r="50" ht="15" customHeight="1"/>
    <row r="51" spans="1:22" ht="12.75">
      <c r="A51" s="65"/>
      <c r="B51" s="66" t="s">
        <v>33</v>
      </c>
      <c r="C51" s="22"/>
      <c r="D51" s="102"/>
      <c r="E51" s="22"/>
      <c r="F51" s="22"/>
      <c r="G51" s="22"/>
      <c r="H51" s="22"/>
      <c r="I51" s="22"/>
      <c r="J51" s="22"/>
      <c r="K51" s="22"/>
      <c r="L51" s="67"/>
      <c r="M51" s="67"/>
      <c r="N51" s="65"/>
      <c r="O51" s="65"/>
      <c r="P51" s="65"/>
      <c r="Q51" s="65"/>
      <c r="R51" s="67"/>
      <c r="S51" s="67"/>
      <c r="T51" s="65"/>
      <c r="U51" s="65"/>
      <c r="V51" s="65"/>
    </row>
    <row r="52" spans="1:22" ht="7.5" customHeight="1">
      <c r="A52" s="65"/>
      <c r="B52" s="66"/>
      <c r="C52" s="15"/>
      <c r="D52" s="103"/>
      <c r="E52" s="15"/>
      <c r="F52" s="15"/>
      <c r="G52" s="15"/>
      <c r="H52" s="15"/>
      <c r="I52" s="15"/>
      <c r="J52" s="15"/>
      <c r="K52" s="15"/>
      <c r="L52" s="67"/>
      <c r="M52" s="67"/>
      <c r="N52" s="65"/>
      <c r="O52" s="65"/>
      <c r="P52" s="65"/>
      <c r="Q52" s="65"/>
      <c r="R52" s="67"/>
      <c r="S52" s="67"/>
      <c r="T52" s="65"/>
      <c r="U52" s="65"/>
      <c r="V52" s="65"/>
    </row>
    <row r="53" spans="1:20" ht="12.75">
      <c r="A53" s="80" t="s">
        <v>485</v>
      </c>
      <c r="B53" s="80"/>
      <c r="C53" s="80" t="s">
        <v>34</v>
      </c>
      <c r="G53" s="80" t="s">
        <v>474</v>
      </c>
      <c r="K53" s="80" t="s">
        <v>34</v>
      </c>
      <c r="L53" s="80"/>
      <c r="P53" s="80" t="s">
        <v>489</v>
      </c>
      <c r="T53" s="80" t="s">
        <v>35</v>
      </c>
    </row>
    <row r="54" spans="1:20" ht="12.75">
      <c r="A54" s="80" t="s">
        <v>486</v>
      </c>
      <c r="B54" s="80"/>
      <c r="C54" s="80" t="s">
        <v>34</v>
      </c>
      <c r="G54" s="80" t="s">
        <v>475</v>
      </c>
      <c r="K54" s="80" t="s">
        <v>34</v>
      </c>
      <c r="L54" s="80"/>
      <c r="P54" s="80" t="s">
        <v>490</v>
      </c>
      <c r="T54" s="80" t="s">
        <v>35</v>
      </c>
    </row>
    <row r="55" spans="1:20" ht="12.75">
      <c r="A55" s="80" t="s">
        <v>487</v>
      </c>
      <c r="B55" s="80"/>
      <c r="C55" s="80" t="s">
        <v>34</v>
      </c>
      <c r="G55" s="80" t="s">
        <v>476</v>
      </c>
      <c r="K55" s="80" t="s">
        <v>34</v>
      </c>
      <c r="L55" s="80"/>
      <c r="P55" s="80" t="s">
        <v>491</v>
      </c>
      <c r="T55" s="80" t="s">
        <v>35</v>
      </c>
    </row>
    <row r="56" spans="1:20" ht="12.75">
      <c r="A56" s="80" t="s">
        <v>488</v>
      </c>
      <c r="B56" s="80"/>
      <c r="C56" s="80" t="s">
        <v>34</v>
      </c>
      <c r="G56" s="80" t="s">
        <v>484</v>
      </c>
      <c r="K56" s="80" t="s">
        <v>34</v>
      </c>
      <c r="L56" s="80"/>
      <c r="P56" s="80" t="s">
        <v>492</v>
      </c>
      <c r="T56" s="80" t="s">
        <v>35</v>
      </c>
    </row>
    <row r="57" spans="1:20" ht="12.75">
      <c r="A57" s="80" t="s">
        <v>495</v>
      </c>
      <c r="C57" s="80" t="s">
        <v>34</v>
      </c>
      <c r="G57" s="80" t="s">
        <v>493</v>
      </c>
      <c r="K57" s="80" t="s">
        <v>34</v>
      </c>
      <c r="P57" s="80" t="s">
        <v>494</v>
      </c>
      <c r="T57" s="80" t="s">
        <v>35</v>
      </c>
    </row>
  </sheetData>
  <sheetProtection/>
  <mergeCells count="14">
    <mergeCell ref="V11:V12"/>
    <mergeCell ref="G11:M11"/>
    <mergeCell ref="N11:T11"/>
    <mergeCell ref="A7:D8"/>
    <mergeCell ref="A2:V2"/>
    <mergeCell ref="A3:V3"/>
    <mergeCell ref="G5:O5"/>
    <mergeCell ref="G6:O6"/>
    <mergeCell ref="C9:L9"/>
    <mergeCell ref="U11:U12"/>
    <mergeCell ref="A11:A12"/>
    <mergeCell ref="B11:B12"/>
    <mergeCell ref="C11:F11"/>
    <mergeCell ref="A6:D6"/>
  </mergeCells>
  <printOptions/>
  <pageMargins left="1.13" right="0.15748031496062992" top="0.11811023622047245" bottom="0.15748031496062992" header="0.11811023622047245" footer="0.15748031496062992"/>
  <pageSetup fitToHeight="1" fitToWidth="1" horizontalDpi="600" verticalDpi="600" orientation="landscape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3">
      <selection activeCell="K23" sqref="K23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285" t="s">
        <v>0</v>
      </c>
      <c r="G2" s="285"/>
      <c r="H2" s="285"/>
      <c r="I2" s="285"/>
      <c r="J2" s="285"/>
      <c r="K2" s="285"/>
      <c r="L2" s="28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105"/>
      <c r="B3" s="105"/>
      <c r="C3" s="105"/>
      <c r="D3" s="105"/>
      <c r="E3" s="27"/>
      <c r="F3" s="285" t="s">
        <v>45</v>
      </c>
      <c r="G3" s="285"/>
      <c r="H3" s="285"/>
      <c r="I3" s="285"/>
      <c r="J3" s="285"/>
      <c r="K3" s="285"/>
      <c r="L3" s="285"/>
      <c r="M3" s="27"/>
      <c r="N3" s="110"/>
      <c r="O3" s="110"/>
      <c r="P3" s="110"/>
      <c r="Q3" s="111"/>
      <c r="R3" s="111"/>
      <c r="S3" s="111"/>
      <c r="T3" s="111"/>
      <c r="U3" s="111"/>
      <c r="V3" s="112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110"/>
      <c r="O4" s="110"/>
      <c r="P4" s="110"/>
      <c r="Q4" s="111"/>
      <c r="R4" s="111"/>
      <c r="S4" s="110"/>
      <c r="T4" s="111"/>
      <c r="U4" s="111"/>
      <c r="V4" s="18"/>
    </row>
    <row r="5" spans="1:22" ht="13.5" customHeight="1">
      <c r="A5" s="27"/>
      <c r="B5" s="27"/>
      <c r="C5" s="27"/>
      <c r="D5" s="27"/>
      <c r="E5" s="27"/>
      <c r="F5" s="286" t="s">
        <v>1</v>
      </c>
      <c r="G5" s="286"/>
      <c r="H5" s="286"/>
      <c r="I5" s="286"/>
      <c r="J5" s="286"/>
      <c r="K5" s="286"/>
      <c r="L5" s="286"/>
      <c r="M5" s="27"/>
      <c r="N5" s="110"/>
      <c r="O5" s="110"/>
      <c r="P5" s="110"/>
      <c r="Q5" s="110"/>
      <c r="R5" s="110"/>
      <c r="S5" s="110"/>
      <c r="T5" s="110"/>
      <c r="U5" s="110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11"/>
      <c r="O6" s="111"/>
      <c r="P6" s="111"/>
      <c r="Q6" s="111"/>
      <c r="R6" s="111"/>
      <c r="S6" s="111"/>
      <c r="T6" s="111"/>
      <c r="U6" s="111"/>
      <c r="V6" s="111"/>
    </row>
    <row r="7" spans="1:17" ht="13.5" customHeight="1">
      <c r="A7" s="14"/>
      <c r="B7" s="14"/>
      <c r="C7" s="14"/>
      <c r="D7" s="14"/>
      <c r="E7" s="14"/>
      <c r="F7" s="266" t="s">
        <v>46</v>
      </c>
      <c r="G7" s="268"/>
      <c r="H7" s="268"/>
      <c r="I7" s="268"/>
      <c r="J7" s="268"/>
      <c r="K7" s="268"/>
      <c r="L7" s="268"/>
      <c r="M7" s="14"/>
      <c r="N7" s="14"/>
      <c r="O7" s="14"/>
      <c r="P7" s="14"/>
      <c r="Q7" s="14"/>
    </row>
    <row r="8" spans="1:29" ht="19.5" customHeight="1">
      <c r="A8" s="105"/>
      <c r="B8" s="105"/>
      <c r="C8" s="105"/>
      <c r="D8" s="105"/>
      <c r="E8" s="23"/>
      <c r="F8" s="23"/>
      <c r="G8" s="23"/>
      <c r="H8" s="23"/>
      <c r="I8" s="23"/>
      <c r="J8" s="23"/>
      <c r="K8" s="23"/>
      <c r="L8" s="23"/>
      <c r="M8" s="23"/>
      <c r="N8" s="105"/>
      <c r="O8" s="105"/>
      <c r="P8" s="105"/>
      <c r="Q8" s="105"/>
      <c r="W8" s="110"/>
      <c r="X8" s="111"/>
      <c r="Y8" s="111"/>
      <c r="Z8" s="111"/>
      <c r="AA8" s="111"/>
      <c r="AB8" s="111"/>
      <c r="AC8" s="112"/>
    </row>
    <row r="9" spans="1:29" ht="15" customHeight="1">
      <c r="A9" s="3"/>
      <c r="B9" s="3"/>
      <c r="C9" s="3"/>
      <c r="D9" s="3"/>
      <c r="E9" s="14"/>
      <c r="F9" s="14"/>
      <c r="G9" s="266" t="s">
        <v>18</v>
      </c>
      <c r="H9" s="268"/>
      <c r="I9" s="268"/>
      <c r="J9" s="268"/>
      <c r="K9" s="14"/>
      <c r="L9" s="110"/>
      <c r="M9" s="111"/>
      <c r="N9" s="111"/>
      <c r="O9" s="111"/>
      <c r="P9" s="195"/>
      <c r="Q9" s="287" t="s">
        <v>49</v>
      </c>
      <c r="W9" s="110"/>
      <c r="X9" s="111"/>
      <c r="Y9" s="111"/>
      <c r="Z9" s="110"/>
      <c r="AA9" s="111"/>
      <c r="AB9" s="111"/>
      <c r="AC9" s="18"/>
    </row>
    <row r="10" spans="1:29" ht="15" customHeight="1">
      <c r="A10" s="241" t="s">
        <v>47</v>
      </c>
      <c r="B10" s="241"/>
      <c r="C10" s="241"/>
      <c r="D10" s="241"/>
      <c r="E10" s="14"/>
      <c r="F10" s="14"/>
      <c r="G10" s="14"/>
      <c r="H10" s="14"/>
      <c r="I10" s="14"/>
      <c r="J10" s="14"/>
      <c r="K10" s="14"/>
      <c r="L10" s="110"/>
      <c r="M10" s="111"/>
      <c r="N10" s="110"/>
      <c r="O10" s="111"/>
      <c r="P10" s="195"/>
      <c r="Q10" s="281"/>
      <c r="W10" s="110"/>
      <c r="X10" s="111"/>
      <c r="Y10" s="111"/>
      <c r="Z10" s="110"/>
      <c r="AA10" s="111"/>
      <c r="AB10" s="111"/>
      <c r="AC10" s="18"/>
    </row>
    <row r="11" spans="1:29" ht="15" customHeight="1">
      <c r="A11" s="248" t="s">
        <v>48</v>
      </c>
      <c r="B11" s="248"/>
      <c r="C11" s="248"/>
      <c r="D11" s="248"/>
      <c r="E11" s="14"/>
      <c r="F11" s="14"/>
      <c r="G11" s="266" t="s">
        <v>61</v>
      </c>
      <c r="H11" s="268"/>
      <c r="I11" s="268"/>
      <c r="J11" s="268"/>
      <c r="K11" s="14"/>
      <c r="L11" s="110"/>
      <c r="M11" s="110"/>
      <c r="N11" s="110"/>
      <c r="O11" s="110"/>
      <c r="P11" s="194"/>
      <c r="Q11" s="288"/>
      <c r="W11" s="110"/>
      <c r="X11" s="111"/>
      <c r="Y11" s="111"/>
      <c r="Z11" s="110"/>
      <c r="AA11" s="111"/>
      <c r="AB11" s="111"/>
      <c r="AC11" s="18"/>
    </row>
    <row r="12" spans="1:29" ht="15" customHeight="1">
      <c r="A12" s="244"/>
      <c r="B12" s="244"/>
      <c r="C12" s="244"/>
      <c r="D12" s="244"/>
      <c r="E12" s="14"/>
      <c r="F12" s="14"/>
      <c r="G12" s="14"/>
      <c r="H12" s="14"/>
      <c r="I12" s="14"/>
      <c r="J12" s="14"/>
      <c r="K12" s="14"/>
      <c r="L12" s="111"/>
      <c r="M12" s="111"/>
      <c r="N12" s="111"/>
      <c r="O12" s="111"/>
      <c r="P12" s="195"/>
      <c r="Q12" s="109">
        <v>80</v>
      </c>
      <c r="W12" s="110"/>
      <c r="X12" s="111"/>
      <c r="Y12" s="111"/>
      <c r="Z12" s="110"/>
      <c r="AA12" s="111"/>
      <c r="AB12" s="111"/>
      <c r="AC12" s="18"/>
    </row>
    <row r="13" spans="23:29" ht="12.75">
      <c r="W13" s="110"/>
      <c r="X13" s="110"/>
      <c r="Y13" s="110"/>
      <c r="Z13" s="110"/>
      <c r="AA13" s="110"/>
      <c r="AB13" s="110"/>
      <c r="AC13" s="18"/>
    </row>
    <row r="14" spans="1:29" ht="21.75" customHeight="1">
      <c r="A14" s="273" t="s">
        <v>31</v>
      </c>
      <c r="B14" s="273" t="s">
        <v>36</v>
      </c>
      <c r="C14" s="252" t="s">
        <v>4</v>
      </c>
      <c r="D14" s="289"/>
      <c r="E14" s="290"/>
      <c r="F14" s="273" t="s">
        <v>5</v>
      </c>
      <c r="G14" s="273" t="s">
        <v>6</v>
      </c>
      <c r="H14" s="273" t="s">
        <v>7</v>
      </c>
      <c r="I14" s="273" t="s">
        <v>8</v>
      </c>
      <c r="J14" s="294" t="s">
        <v>19</v>
      </c>
      <c r="K14" s="273" t="s">
        <v>39</v>
      </c>
      <c r="L14" s="294" t="s">
        <v>3</v>
      </c>
      <c r="M14" s="273" t="s">
        <v>13</v>
      </c>
      <c r="N14" s="252" t="s">
        <v>12</v>
      </c>
      <c r="O14" s="289"/>
      <c r="P14" s="289"/>
      <c r="Q14" s="290"/>
      <c r="W14" s="111"/>
      <c r="X14" s="111"/>
      <c r="Y14" s="111"/>
      <c r="Z14" s="111"/>
      <c r="AA14" s="111"/>
      <c r="AB14" s="111"/>
      <c r="AC14" s="111"/>
    </row>
    <row r="15" spans="1:17" ht="25.5" customHeight="1">
      <c r="A15" s="274"/>
      <c r="B15" s="274"/>
      <c r="C15" s="291"/>
      <c r="D15" s="292"/>
      <c r="E15" s="293"/>
      <c r="F15" s="274"/>
      <c r="G15" s="274"/>
      <c r="H15" s="274"/>
      <c r="I15" s="274"/>
      <c r="J15" s="295"/>
      <c r="K15" s="274"/>
      <c r="L15" s="295"/>
      <c r="M15" s="274"/>
      <c r="N15" s="291"/>
      <c r="O15" s="292"/>
      <c r="P15" s="292"/>
      <c r="Q15" s="293"/>
    </row>
    <row r="16" spans="1:17" s="72" customFormat="1" ht="12.75">
      <c r="A16" s="57">
        <v>1</v>
      </c>
      <c r="B16" s="263" t="s">
        <v>37</v>
      </c>
      <c r="C16" s="115" t="s">
        <v>524</v>
      </c>
      <c r="D16" s="116"/>
      <c r="E16" s="117"/>
      <c r="F16" s="118">
        <v>1994</v>
      </c>
      <c r="G16" s="119" t="s">
        <v>53</v>
      </c>
      <c r="H16" s="120">
        <v>68</v>
      </c>
      <c r="I16" s="85" t="s">
        <v>42</v>
      </c>
      <c r="J16" s="77">
        <v>68</v>
      </c>
      <c r="K16" s="77">
        <v>1</v>
      </c>
      <c r="L16" s="81">
        <v>1</v>
      </c>
      <c r="M16" s="70">
        <v>20</v>
      </c>
      <c r="N16" s="115" t="s">
        <v>525</v>
      </c>
      <c r="O16" s="108"/>
      <c r="P16" s="108"/>
      <c r="Q16" s="12"/>
    </row>
    <row r="17" spans="1:17" s="72" customFormat="1" ht="12.75">
      <c r="A17" s="57">
        <v>2</v>
      </c>
      <c r="B17" s="264"/>
      <c r="C17" s="115" t="s">
        <v>202</v>
      </c>
      <c r="D17" s="116"/>
      <c r="E17" s="117"/>
      <c r="F17" s="118">
        <v>1990</v>
      </c>
      <c r="G17" s="124" t="s">
        <v>55</v>
      </c>
      <c r="H17" s="120">
        <v>67.45</v>
      </c>
      <c r="I17" s="85" t="s">
        <v>42</v>
      </c>
      <c r="J17" s="70">
        <v>51</v>
      </c>
      <c r="K17" s="77">
        <v>2</v>
      </c>
      <c r="L17" s="81">
        <v>2</v>
      </c>
      <c r="M17" s="70">
        <v>18</v>
      </c>
      <c r="N17" s="11"/>
      <c r="O17" s="108"/>
      <c r="P17" s="108"/>
      <c r="Q17" s="12"/>
    </row>
    <row r="18" spans="1:17" s="72" customFormat="1" ht="12.75">
      <c r="A18" s="57">
        <v>3</v>
      </c>
      <c r="B18" s="264"/>
      <c r="C18" s="127" t="s">
        <v>63</v>
      </c>
      <c r="D18" s="128"/>
      <c r="E18" s="129"/>
      <c r="F18" s="130">
        <v>1987</v>
      </c>
      <c r="G18" s="119" t="s">
        <v>57</v>
      </c>
      <c r="H18" s="91">
        <v>67.85</v>
      </c>
      <c r="I18" s="85" t="s">
        <v>42</v>
      </c>
      <c r="J18" s="70">
        <v>41</v>
      </c>
      <c r="K18" s="77">
        <v>3</v>
      </c>
      <c r="L18" s="81">
        <v>3</v>
      </c>
      <c r="M18" s="70">
        <v>16</v>
      </c>
      <c r="N18" s="11"/>
      <c r="O18" s="108"/>
      <c r="P18" s="108"/>
      <c r="Q18" s="12"/>
    </row>
    <row r="19" spans="1:17" s="72" customFormat="1" ht="12.75">
      <c r="A19" s="57">
        <v>4</v>
      </c>
      <c r="B19" s="264"/>
      <c r="C19" s="115" t="s">
        <v>71</v>
      </c>
      <c r="D19" s="116"/>
      <c r="E19" s="117"/>
      <c r="F19" s="118">
        <v>1997</v>
      </c>
      <c r="G19" s="119" t="s">
        <v>58</v>
      </c>
      <c r="H19" s="120">
        <v>67.95</v>
      </c>
      <c r="I19" s="85" t="s">
        <v>42</v>
      </c>
      <c r="J19" s="70">
        <v>41</v>
      </c>
      <c r="K19" s="77">
        <v>4</v>
      </c>
      <c r="L19" s="81">
        <v>4</v>
      </c>
      <c r="M19" s="70">
        <v>15</v>
      </c>
      <c r="N19" s="11"/>
      <c r="O19" s="108"/>
      <c r="P19" s="108"/>
      <c r="Q19" s="12"/>
    </row>
    <row r="20" spans="1:17" s="72" customFormat="1" ht="12.75">
      <c r="A20" s="57">
        <v>5</v>
      </c>
      <c r="B20" s="264"/>
      <c r="C20" s="115" t="s">
        <v>526</v>
      </c>
      <c r="D20" s="116"/>
      <c r="E20" s="117"/>
      <c r="F20" s="118">
        <v>1985</v>
      </c>
      <c r="G20" s="142" t="s">
        <v>111</v>
      </c>
      <c r="H20" s="120">
        <v>68</v>
      </c>
      <c r="I20" s="85" t="s">
        <v>42</v>
      </c>
      <c r="J20" s="70">
        <v>22</v>
      </c>
      <c r="K20" s="77">
        <v>5</v>
      </c>
      <c r="L20" s="81">
        <v>5</v>
      </c>
      <c r="M20" s="70">
        <v>14</v>
      </c>
      <c r="N20" s="11"/>
      <c r="O20" s="108"/>
      <c r="P20" s="108"/>
      <c r="Q20" s="12"/>
    </row>
    <row r="21" spans="1:19" s="80" customFormat="1" ht="14.25">
      <c r="A21" s="57">
        <v>6</v>
      </c>
      <c r="B21" s="263" t="s">
        <v>38</v>
      </c>
      <c r="C21" s="115" t="s">
        <v>204</v>
      </c>
      <c r="D21" s="116"/>
      <c r="E21" s="117"/>
      <c r="F21" s="155">
        <v>1979</v>
      </c>
      <c r="G21" s="119" t="s">
        <v>53</v>
      </c>
      <c r="H21" s="71">
        <v>68</v>
      </c>
      <c r="I21" s="85" t="s">
        <v>43</v>
      </c>
      <c r="J21" s="75">
        <v>62</v>
      </c>
      <c r="K21" s="77">
        <v>1</v>
      </c>
      <c r="L21" s="81">
        <v>6</v>
      </c>
      <c r="M21" s="70">
        <v>13</v>
      </c>
      <c r="N21" s="115" t="s">
        <v>206</v>
      </c>
      <c r="O21" s="113"/>
      <c r="P21" s="113"/>
      <c r="Q21" s="12"/>
      <c r="R21" s="72"/>
      <c r="S21" s="32"/>
    </row>
    <row r="22" spans="1:19" s="80" customFormat="1" ht="12.75">
      <c r="A22" s="57">
        <v>7</v>
      </c>
      <c r="B22" s="264"/>
      <c r="C22" s="115" t="s">
        <v>205</v>
      </c>
      <c r="D22" s="116"/>
      <c r="E22" s="117"/>
      <c r="F22" s="155">
        <v>1991</v>
      </c>
      <c r="G22" s="119" t="s">
        <v>53</v>
      </c>
      <c r="H22" s="85">
        <v>66.95</v>
      </c>
      <c r="I22" s="85" t="s">
        <v>43</v>
      </c>
      <c r="J22" s="70">
        <v>54</v>
      </c>
      <c r="K22" s="77">
        <v>2</v>
      </c>
      <c r="L22" s="81">
        <v>7</v>
      </c>
      <c r="M22" s="70">
        <v>12</v>
      </c>
      <c r="N22" s="115" t="s">
        <v>206</v>
      </c>
      <c r="O22" s="108"/>
      <c r="P22" s="108"/>
      <c r="Q22" s="12"/>
      <c r="R22" s="72"/>
      <c r="S22" s="32"/>
    </row>
    <row r="23" spans="1:19" s="80" customFormat="1" ht="12.75">
      <c r="A23" s="57">
        <v>8</v>
      </c>
      <c r="B23" s="264"/>
      <c r="C23" s="115" t="s">
        <v>203</v>
      </c>
      <c r="D23" s="116"/>
      <c r="E23" s="117"/>
      <c r="F23" s="118">
        <v>1990</v>
      </c>
      <c r="G23" s="119" t="s">
        <v>58</v>
      </c>
      <c r="H23" s="85">
        <v>65.65</v>
      </c>
      <c r="I23" s="90" t="s">
        <v>43</v>
      </c>
      <c r="J23" s="70">
        <v>41</v>
      </c>
      <c r="K23" s="77">
        <v>3</v>
      </c>
      <c r="L23" s="81">
        <v>8</v>
      </c>
      <c r="M23" s="70">
        <v>11</v>
      </c>
      <c r="N23" s="11"/>
      <c r="O23" s="108"/>
      <c r="P23" s="108"/>
      <c r="Q23" s="12"/>
      <c r="R23" s="72"/>
      <c r="S23" s="32"/>
    </row>
    <row r="24" spans="1:17" s="80" customFormat="1" ht="12.75">
      <c r="A24" s="57">
        <v>9</v>
      </c>
      <c r="B24" s="280"/>
      <c r="C24" s="115" t="s">
        <v>532</v>
      </c>
      <c r="D24" s="116"/>
      <c r="E24" s="117"/>
      <c r="F24" s="118">
        <v>1992</v>
      </c>
      <c r="G24" s="119" t="s">
        <v>53</v>
      </c>
      <c r="H24" s="85">
        <v>67.7</v>
      </c>
      <c r="I24" s="90" t="s">
        <v>43</v>
      </c>
      <c r="J24" s="282" t="s">
        <v>534</v>
      </c>
      <c r="K24" s="283"/>
      <c r="L24" s="283"/>
      <c r="M24" s="284"/>
      <c r="N24" s="11" t="s">
        <v>533</v>
      </c>
      <c r="O24" s="108"/>
      <c r="P24" s="108"/>
      <c r="Q24" s="12"/>
    </row>
    <row r="25" spans="1:17" ht="12.75">
      <c r="A25" s="14"/>
      <c r="B25" s="14"/>
      <c r="C25" s="15"/>
      <c r="D25" s="16"/>
      <c r="E25" s="16"/>
      <c r="F25" s="17"/>
      <c r="G25" s="18"/>
      <c r="H25" s="19"/>
      <c r="I25" s="19"/>
      <c r="J25" s="20"/>
      <c r="K25" s="20"/>
      <c r="L25" s="20"/>
      <c r="M25" s="20"/>
      <c r="N25" s="21"/>
      <c r="O25" s="21"/>
      <c r="P25" s="21"/>
      <c r="Q25" s="21"/>
    </row>
    <row r="26" ht="12" customHeight="1">
      <c r="M26" s="31"/>
    </row>
    <row r="27" spans="1:15" ht="12.75">
      <c r="A27" s="26"/>
      <c r="B27" s="26"/>
      <c r="C27" s="22" t="s">
        <v>40</v>
      </c>
      <c r="D27" s="26"/>
      <c r="E27" s="26"/>
      <c r="F27" s="193" t="s">
        <v>477</v>
      </c>
      <c r="G27" s="22"/>
      <c r="H27" s="26"/>
      <c r="I27" s="22" t="s">
        <v>41</v>
      </c>
      <c r="J27" s="26"/>
      <c r="K27" s="22"/>
      <c r="L27" s="22"/>
      <c r="M27" s="193" t="s">
        <v>480</v>
      </c>
      <c r="N27" s="26"/>
      <c r="O27" s="26"/>
    </row>
    <row r="28" spans="8:19" ht="12.75">
      <c r="H28" s="26"/>
      <c r="I28" s="26"/>
      <c r="J28" s="26"/>
      <c r="K28" s="26"/>
      <c r="L28" s="26"/>
      <c r="M28" s="26"/>
      <c r="N28" s="26"/>
      <c r="O28" s="26"/>
      <c r="P28" s="26"/>
      <c r="S28" s="26"/>
    </row>
    <row r="29" spans="1:19" ht="12.75">
      <c r="A29" s="26"/>
      <c r="B29" s="26"/>
      <c r="C29" s="26"/>
      <c r="D29" s="26"/>
      <c r="E29" s="26"/>
      <c r="F29" s="26"/>
      <c r="G29" s="22"/>
      <c r="H29" s="22"/>
      <c r="I29" s="22"/>
      <c r="J29" s="26"/>
      <c r="K29" s="26"/>
      <c r="L29" s="26"/>
      <c r="M29" s="22"/>
      <c r="N29" s="26"/>
      <c r="O29" s="26"/>
      <c r="P29" s="26"/>
      <c r="S29" s="26"/>
    </row>
    <row r="31" ht="12.75">
      <c r="G31" s="22"/>
    </row>
  </sheetData>
  <sheetProtection/>
  <mergeCells count="24">
    <mergeCell ref="B21:B24"/>
    <mergeCell ref="J24:M24"/>
    <mergeCell ref="J14:J15"/>
    <mergeCell ref="K14:K15"/>
    <mergeCell ref="L14:L15"/>
    <mergeCell ref="M14:M15"/>
    <mergeCell ref="N14:Q15"/>
    <mergeCell ref="B16:B20"/>
    <mergeCell ref="A10:D10"/>
    <mergeCell ref="A11:D12"/>
    <mergeCell ref="G11:J11"/>
    <mergeCell ref="A14:A15"/>
    <mergeCell ref="B14:B15"/>
    <mergeCell ref="C14:E15"/>
    <mergeCell ref="F14:F15"/>
    <mergeCell ref="G14:G15"/>
    <mergeCell ref="H14:H15"/>
    <mergeCell ref="I14:I15"/>
    <mergeCell ref="F2:L2"/>
    <mergeCell ref="F3:L3"/>
    <mergeCell ref="F5:L5"/>
    <mergeCell ref="F7:L7"/>
    <mergeCell ref="G9:J9"/>
    <mergeCell ref="Q9:Q11"/>
  </mergeCells>
  <printOptions/>
  <pageMargins left="0.36" right="0.46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zoomScalePageLayoutView="0" workbookViewId="0" topLeftCell="A9">
      <selection activeCell="A1" sqref="A1:V29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ht="15.75">
      <c r="A3" s="239" t="s">
        <v>45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12.75">
      <c r="A4" s="241"/>
      <c r="B4" s="241"/>
      <c r="C4" s="241"/>
      <c r="D4" s="24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41"/>
      <c r="V4" s="241"/>
    </row>
    <row r="5" spans="1:22" ht="15.75">
      <c r="A5" s="242" t="s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1:22" ht="13.5" customHeight="1">
      <c r="A6" s="243" t="s">
        <v>46</v>
      </c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241" t="s">
        <v>47</v>
      </c>
      <c r="B8" s="241"/>
      <c r="C8" s="241"/>
      <c r="D8" s="241"/>
      <c r="E8" s="27"/>
      <c r="F8" s="27"/>
      <c r="G8" s="27"/>
      <c r="H8" s="27"/>
      <c r="I8" s="245" t="s">
        <v>2</v>
      </c>
      <c r="J8" s="244"/>
      <c r="K8" s="244"/>
      <c r="L8" s="244"/>
      <c r="M8" s="244"/>
      <c r="N8" s="27"/>
      <c r="O8" s="110"/>
      <c r="P8" s="111"/>
      <c r="Q8" s="111"/>
      <c r="R8" s="111"/>
      <c r="S8" s="195"/>
      <c r="T8" s="246" t="s">
        <v>49</v>
      </c>
      <c r="U8" s="247"/>
      <c r="V8" s="247"/>
    </row>
    <row r="9" spans="1:22" ht="13.5" customHeight="1">
      <c r="A9" s="248" t="s">
        <v>48</v>
      </c>
      <c r="B9" s="248"/>
      <c r="C9" s="248"/>
      <c r="D9" s="248"/>
      <c r="E9" s="27"/>
      <c r="F9" s="27"/>
      <c r="G9" s="27"/>
      <c r="H9" s="27"/>
      <c r="I9" s="27"/>
      <c r="J9" s="27"/>
      <c r="K9" s="27"/>
      <c r="L9" s="27"/>
      <c r="M9" s="27"/>
      <c r="N9" s="27"/>
      <c r="O9" s="110"/>
      <c r="P9" s="111"/>
      <c r="Q9" s="111"/>
      <c r="R9" s="110"/>
      <c r="S9" s="195"/>
      <c r="T9" s="249" t="s">
        <v>9</v>
      </c>
      <c r="U9" s="249" t="s">
        <v>10</v>
      </c>
      <c r="V9" s="249" t="s">
        <v>11</v>
      </c>
    </row>
    <row r="10" spans="1:22" ht="13.5" customHeight="1">
      <c r="A10" s="244"/>
      <c r="B10" s="244"/>
      <c r="C10" s="244"/>
      <c r="D10" s="244"/>
      <c r="E10" s="27"/>
      <c r="F10" s="27"/>
      <c r="G10" s="27"/>
      <c r="H10" s="27"/>
      <c r="I10" s="245" t="s">
        <v>76</v>
      </c>
      <c r="J10" s="244"/>
      <c r="K10" s="244"/>
      <c r="L10" s="244"/>
      <c r="M10" s="244"/>
      <c r="N10" s="27"/>
      <c r="O10" s="110"/>
      <c r="P10" s="110"/>
      <c r="Q10" s="110"/>
      <c r="R10" s="110"/>
      <c r="S10" s="194"/>
      <c r="T10" s="250"/>
      <c r="U10" s="250"/>
      <c r="V10" s="250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11"/>
      <c r="P11" s="111"/>
      <c r="Q11" s="111"/>
      <c r="R11" s="111"/>
      <c r="S11" s="195"/>
      <c r="T11" s="109">
        <v>133</v>
      </c>
      <c r="U11" s="109">
        <v>180</v>
      </c>
      <c r="V11" s="109">
        <v>219</v>
      </c>
    </row>
    <row r="13" spans="1:22" ht="24" customHeight="1">
      <c r="A13" s="251" t="s">
        <v>31</v>
      </c>
      <c r="B13" s="251" t="s">
        <v>36</v>
      </c>
      <c r="C13" s="252" t="s">
        <v>4</v>
      </c>
      <c r="D13" s="258"/>
      <c r="E13" s="259"/>
      <c r="F13" s="251" t="s">
        <v>5</v>
      </c>
      <c r="G13" s="251" t="s">
        <v>6</v>
      </c>
      <c r="H13" s="251" t="s">
        <v>7</v>
      </c>
      <c r="I13" s="273" t="s">
        <v>8</v>
      </c>
      <c r="J13" s="275" t="s">
        <v>9</v>
      </c>
      <c r="K13" s="276"/>
      <c r="L13" s="277"/>
      <c r="M13" s="275" t="s">
        <v>10</v>
      </c>
      <c r="N13" s="276"/>
      <c r="O13" s="277"/>
      <c r="P13" s="269" t="s">
        <v>11</v>
      </c>
      <c r="Q13" s="269" t="s">
        <v>39</v>
      </c>
      <c r="R13" s="271" t="s">
        <v>3</v>
      </c>
      <c r="S13" s="251" t="s">
        <v>13</v>
      </c>
      <c r="T13" s="252" t="s">
        <v>12</v>
      </c>
      <c r="U13" s="253"/>
      <c r="V13" s="254"/>
    </row>
    <row r="14" spans="1:22" ht="21.75" customHeight="1">
      <c r="A14" s="251"/>
      <c r="B14" s="251"/>
      <c r="C14" s="260"/>
      <c r="D14" s="261"/>
      <c r="E14" s="262"/>
      <c r="F14" s="251"/>
      <c r="G14" s="251"/>
      <c r="H14" s="251"/>
      <c r="I14" s="274"/>
      <c r="J14" s="6" t="s">
        <v>14</v>
      </c>
      <c r="K14" s="6" t="s">
        <v>15</v>
      </c>
      <c r="L14" s="74" t="s">
        <v>3</v>
      </c>
      <c r="M14" s="6" t="s">
        <v>14</v>
      </c>
      <c r="N14" s="6" t="s">
        <v>15</v>
      </c>
      <c r="O14" s="74" t="s">
        <v>3</v>
      </c>
      <c r="P14" s="270"/>
      <c r="Q14" s="270"/>
      <c r="R14" s="272"/>
      <c r="S14" s="251"/>
      <c r="T14" s="255"/>
      <c r="U14" s="256"/>
      <c r="V14" s="257"/>
    </row>
    <row r="15" spans="1:22" s="72" customFormat="1" ht="12.75">
      <c r="A15" s="13">
        <v>1</v>
      </c>
      <c r="B15" s="263" t="s">
        <v>37</v>
      </c>
      <c r="C15" s="115" t="s">
        <v>77</v>
      </c>
      <c r="D15" s="116"/>
      <c r="E15" s="117"/>
      <c r="F15" s="118">
        <v>1982</v>
      </c>
      <c r="G15" s="119" t="s">
        <v>53</v>
      </c>
      <c r="H15" s="85">
        <v>73</v>
      </c>
      <c r="I15" s="85" t="s">
        <v>42</v>
      </c>
      <c r="J15" s="70">
        <v>134</v>
      </c>
      <c r="K15" s="70">
        <f aca="true" t="shared" si="0" ref="K15:K22">J15</f>
        <v>134</v>
      </c>
      <c r="L15" s="70">
        <v>1</v>
      </c>
      <c r="M15" s="70">
        <v>190</v>
      </c>
      <c r="N15" s="70">
        <f aca="true" t="shared" si="1" ref="N15:N22">M15/2</f>
        <v>95</v>
      </c>
      <c r="O15" s="70">
        <v>1</v>
      </c>
      <c r="P15" s="70">
        <f aca="true" t="shared" si="2" ref="P15:P22">K15+N15</f>
        <v>229</v>
      </c>
      <c r="Q15" s="70">
        <v>1</v>
      </c>
      <c r="R15" s="81">
        <v>1</v>
      </c>
      <c r="S15" s="70">
        <v>20</v>
      </c>
      <c r="T15" s="136" t="s">
        <v>88</v>
      </c>
      <c r="U15" s="108"/>
      <c r="V15" s="12"/>
    </row>
    <row r="16" spans="1:22" s="72" customFormat="1" ht="12.75">
      <c r="A16" s="13">
        <v>2</v>
      </c>
      <c r="B16" s="264"/>
      <c r="C16" s="121" t="s">
        <v>80</v>
      </c>
      <c r="D16" s="122"/>
      <c r="E16" s="123"/>
      <c r="F16" s="124">
        <v>1987</v>
      </c>
      <c r="G16" s="124" t="s">
        <v>55</v>
      </c>
      <c r="H16" s="85">
        <v>71.8</v>
      </c>
      <c r="I16" s="85" t="s">
        <v>42</v>
      </c>
      <c r="J16" s="70">
        <v>81</v>
      </c>
      <c r="K16" s="70">
        <f t="shared" si="0"/>
        <v>81</v>
      </c>
      <c r="L16" s="70">
        <v>2</v>
      </c>
      <c r="M16" s="70">
        <v>165</v>
      </c>
      <c r="N16" s="70">
        <f t="shared" si="1"/>
        <v>82.5</v>
      </c>
      <c r="O16" s="70">
        <v>2</v>
      </c>
      <c r="P16" s="70">
        <f t="shared" si="2"/>
        <v>163.5</v>
      </c>
      <c r="Q16" s="70">
        <v>2</v>
      </c>
      <c r="R16" s="81">
        <v>2</v>
      </c>
      <c r="S16" s="13">
        <v>18</v>
      </c>
      <c r="T16" s="137"/>
      <c r="U16" s="108"/>
      <c r="V16" s="12"/>
    </row>
    <row r="17" spans="1:22" s="72" customFormat="1" ht="12.75">
      <c r="A17" s="13">
        <v>3</v>
      </c>
      <c r="B17" s="264"/>
      <c r="C17" s="115" t="s">
        <v>78</v>
      </c>
      <c r="D17" s="131"/>
      <c r="E17" s="132"/>
      <c r="F17" s="133">
        <v>1988</v>
      </c>
      <c r="G17" s="119" t="s">
        <v>79</v>
      </c>
      <c r="H17" s="85">
        <v>71.6</v>
      </c>
      <c r="I17" s="85" t="s">
        <v>42</v>
      </c>
      <c r="J17" s="77">
        <v>77</v>
      </c>
      <c r="K17" s="77">
        <f t="shared" si="0"/>
        <v>77</v>
      </c>
      <c r="L17" s="77">
        <v>3</v>
      </c>
      <c r="M17" s="77">
        <v>122</v>
      </c>
      <c r="N17" s="77">
        <f t="shared" si="1"/>
        <v>61</v>
      </c>
      <c r="O17" s="77">
        <v>3</v>
      </c>
      <c r="P17" s="77">
        <f t="shared" si="2"/>
        <v>138</v>
      </c>
      <c r="Q17" s="77">
        <v>3</v>
      </c>
      <c r="R17" s="81">
        <v>3</v>
      </c>
      <c r="S17" s="77">
        <v>16</v>
      </c>
      <c r="T17" s="136" t="s">
        <v>89</v>
      </c>
      <c r="U17" s="108"/>
      <c r="V17" s="12"/>
    </row>
    <row r="18" spans="1:24" s="32" customFormat="1" ht="12.75">
      <c r="A18" s="13">
        <v>4</v>
      </c>
      <c r="B18" s="264"/>
      <c r="C18" s="134" t="s">
        <v>81</v>
      </c>
      <c r="D18" s="135"/>
      <c r="E18" s="117"/>
      <c r="F18" s="118">
        <v>1980</v>
      </c>
      <c r="G18" s="119" t="s">
        <v>58</v>
      </c>
      <c r="H18" s="85">
        <v>70.5</v>
      </c>
      <c r="I18" s="85" t="s">
        <v>42</v>
      </c>
      <c r="J18" s="70">
        <v>49</v>
      </c>
      <c r="K18" s="70">
        <f t="shared" si="0"/>
        <v>49</v>
      </c>
      <c r="L18" s="70">
        <v>4</v>
      </c>
      <c r="M18" s="70">
        <v>97</v>
      </c>
      <c r="N18" s="70">
        <f t="shared" si="1"/>
        <v>48.5</v>
      </c>
      <c r="O18" s="70">
        <v>4</v>
      </c>
      <c r="P18" s="70">
        <f t="shared" si="2"/>
        <v>97.5</v>
      </c>
      <c r="Q18" s="70">
        <v>4</v>
      </c>
      <c r="R18" s="81">
        <v>4</v>
      </c>
      <c r="S18" s="70">
        <v>15</v>
      </c>
      <c r="T18" s="137"/>
      <c r="U18" s="108"/>
      <c r="V18" s="12"/>
      <c r="W18" s="72"/>
      <c r="X18" s="72"/>
    </row>
    <row r="19" spans="1:24" s="72" customFormat="1" ht="12.75">
      <c r="A19" s="13">
        <v>5</v>
      </c>
      <c r="B19" s="263" t="s">
        <v>38</v>
      </c>
      <c r="C19" s="207" t="s">
        <v>87</v>
      </c>
      <c r="D19" s="208"/>
      <c r="E19" s="209"/>
      <c r="F19" s="210">
        <v>1969</v>
      </c>
      <c r="G19" s="200" t="s">
        <v>68</v>
      </c>
      <c r="H19" s="120">
        <v>69.7</v>
      </c>
      <c r="I19" s="85" t="s">
        <v>43</v>
      </c>
      <c r="J19" s="70">
        <v>107</v>
      </c>
      <c r="K19" s="70">
        <f t="shared" si="0"/>
        <v>107</v>
      </c>
      <c r="L19" s="70">
        <v>1</v>
      </c>
      <c r="M19" s="70">
        <v>151</v>
      </c>
      <c r="N19" s="70">
        <f t="shared" si="1"/>
        <v>75.5</v>
      </c>
      <c r="O19" s="70">
        <v>1</v>
      </c>
      <c r="P19" s="70">
        <f t="shared" si="2"/>
        <v>182.5</v>
      </c>
      <c r="Q19" s="70">
        <v>1</v>
      </c>
      <c r="R19" s="81">
        <v>5</v>
      </c>
      <c r="S19" s="70">
        <v>14</v>
      </c>
      <c r="T19" s="137"/>
      <c r="U19" s="108"/>
      <c r="V19" s="12"/>
      <c r="X19" s="32"/>
    </row>
    <row r="20" spans="1:24" s="72" customFormat="1" ht="14.25">
      <c r="A20" s="13">
        <v>6</v>
      </c>
      <c r="B20" s="264"/>
      <c r="C20" s="134" t="s">
        <v>82</v>
      </c>
      <c r="D20" s="135"/>
      <c r="E20" s="117"/>
      <c r="F20" s="118">
        <v>1985</v>
      </c>
      <c r="G20" s="119" t="s">
        <v>58</v>
      </c>
      <c r="H20" s="120">
        <v>72.4</v>
      </c>
      <c r="I20" s="92" t="s">
        <v>43</v>
      </c>
      <c r="J20" s="70">
        <v>56</v>
      </c>
      <c r="K20" s="70">
        <f t="shared" si="0"/>
        <v>56</v>
      </c>
      <c r="L20" s="70">
        <v>3</v>
      </c>
      <c r="M20" s="70">
        <v>112</v>
      </c>
      <c r="N20" s="70">
        <f t="shared" si="1"/>
        <v>56</v>
      </c>
      <c r="O20" s="70">
        <v>2</v>
      </c>
      <c r="P20" s="70">
        <f t="shared" si="2"/>
        <v>112</v>
      </c>
      <c r="Q20" s="70">
        <v>2</v>
      </c>
      <c r="R20" s="81">
        <v>6</v>
      </c>
      <c r="S20" s="70">
        <v>13</v>
      </c>
      <c r="T20" s="137"/>
      <c r="U20" s="108"/>
      <c r="V20" s="12"/>
      <c r="X20" s="32"/>
    </row>
    <row r="21" spans="1:24" s="72" customFormat="1" ht="12.75">
      <c r="A21" s="13">
        <v>7</v>
      </c>
      <c r="B21" s="264"/>
      <c r="C21" s="134" t="s">
        <v>84</v>
      </c>
      <c r="D21" s="135"/>
      <c r="E21" s="117"/>
      <c r="F21" s="118">
        <v>1986</v>
      </c>
      <c r="G21" s="119" t="s">
        <v>58</v>
      </c>
      <c r="H21" s="120">
        <v>72.45</v>
      </c>
      <c r="I21" s="85" t="s">
        <v>43</v>
      </c>
      <c r="J21" s="70">
        <v>61</v>
      </c>
      <c r="K21" s="70">
        <f t="shared" si="0"/>
        <v>61</v>
      </c>
      <c r="L21" s="70">
        <v>2</v>
      </c>
      <c r="M21" s="70">
        <v>100</v>
      </c>
      <c r="N21" s="70">
        <f t="shared" si="1"/>
        <v>50</v>
      </c>
      <c r="O21" s="70">
        <v>3</v>
      </c>
      <c r="P21" s="70">
        <f t="shared" si="2"/>
        <v>111</v>
      </c>
      <c r="Q21" s="70">
        <v>3</v>
      </c>
      <c r="R21" s="81">
        <v>7</v>
      </c>
      <c r="S21" s="70">
        <v>12</v>
      </c>
      <c r="T21" s="137"/>
      <c r="U21" s="108"/>
      <c r="V21" s="12"/>
      <c r="X21" s="32"/>
    </row>
    <row r="22" spans="1:22" s="72" customFormat="1" ht="14.25">
      <c r="A22" s="13">
        <v>8</v>
      </c>
      <c r="B22" s="280"/>
      <c r="C22" s="115" t="s">
        <v>83</v>
      </c>
      <c r="D22" s="116"/>
      <c r="E22" s="117"/>
      <c r="F22" s="118">
        <v>1981</v>
      </c>
      <c r="G22" s="119" t="s">
        <v>58</v>
      </c>
      <c r="H22" s="120">
        <v>68.5</v>
      </c>
      <c r="I22" s="92" t="s">
        <v>43</v>
      </c>
      <c r="J22" s="70">
        <v>54</v>
      </c>
      <c r="K22" s="70">
        <f t="shared" si="0"/>
        <v>54</v>
      </c>
      <c r="L22" s="70">
        <v>4</v>
      </c>
      <c r="M22" s="70">
        <v>66</v>
      </c>
      <c r="N22" s="70">
        <f t="shared" si="1"/>
        <v>33</v>
      </c>
      <c r="O22" s="70">
        <v>4</v>
      </c>
      <c r="P22" s="70">
        <f t="shared" si="2"/>
        <v>87</v>
      </c>
      <c r="Q22" s="70">
        <v>4</v>
      </c>
      <c r="R22" s="81">
        <v>8</v>
      </c>
      <c r="S22" s="70">
        <v>11</v>
      </c>
      <c r="T22" s="137"/>
      <c r="U22" s="108"/>
      <c r="V22" s="12"/>
    </row>
    <row r="23" spans="1:22" ht="12.75">
      <c r="A23" s="14"/>
      <c r="B23" s="14"/>
      <c r="C23" s="15"/>
      <c r="D23" s="16"/>
      <c r="E23" s="16"/>
      <c r="F23" s="17"/>
      <c r="G23" s="18"/>
      <c r="H23" s="19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21"/>
    </row>
    <row r="24" spans="1:22" ht="12.75">
      <c r="A24" s="243" t="s">
        <v>16</v>
      </c>
      <c r="B24" s="243"/>
      <c r="C24" s="265"/>
      <c r="D24" s="265"/>
      <c r="E24" s="265"/>
      <c r="F24" s="265"/>
      <c r="G24" s="18"/>
      <c r="H24" s="19"/>
      <c r="I24" s="19"/>
      <c r="J24" s="266" t="s">
        <v>17</v>
      </c>
      <c r="K24" s="267"/>
      <c r="L24" s="267"/>
      <c r="M24" s="267"/>
      <c r="N24" s="268"/>
      <c r="O24" s="20"/>
      <c r="P24" s="23"/>
      <c r="Q24" s="23"/>
      <c r="R24" s="23"/>
      <c r="S24" s="23"/>
      <c r="T24" s="23"/>
      <c r="U24" s="21"/>
      <c r="V24" s="21"/>
    </row>
    <row r="25" spans="1:22" ht="12.75">
      <c r="A25" s="14"/>
      <c r="B25" s="14"/>
      <c r="C25" s="15"/>
      <c r="D25" s="16"/>
      <c r="E25" s="16"/>
      <c r="F25" s="17"/>
      <c r="G25" s="18"/>
      <c r="H25" s="19"/>
      <c r="I25" s="19"/>
      <c r="M25" s="24"/>
      <c r="N25" s="20"/>
      <c r="O25" s="20"/>
      <c r="P25" s="31"/>
      <c r="Q25" s="31"/>
      <c r="R25" s="31"/>
      <c r="S25" s="31"/>
      <c r="T25" s="31"/>
      <c r="U25" s="17"/>
      <c r="V25" s="21"/>
    </row>
    <row r="26" spans="1:22" ht="12" customHeight="1">
      <c r="A26" s="7">
        <v>1</v>
      </c>
      <c r="B26" s="115" t="s">
        <v>77</v>
      </c>
      <c r="C26" s="69"/>
      <c r="D26" s="9"/>
      <c r="E26" s="8"/>
      <c r="F26" s="25">
        <v>134</v>
      </c>
      <c r="G26" s="18"/>
      <c r="H26" s="19"/>
      <c r="I26" s="19"/>
      <c r="J26" s="7">
        <v>1</v>
      </c>
      <c r="K26" s="115" t="s">
        <v>77</v>
      </c>
      <c r="L26" s="8"/>
      <c r="M26" s="9"/>
      <c r="N26" s="70">
        <v>190</v>
      </c>
      <c r="O26" s="20"/>
      <c r="P26" s="14"/>
      <c r="Q26" s="14"/>
      <c r="R26" s="14"/>
      <c r="S26" s="16"/>
      <c r="T26" s="16"/>
      <c r="U26" s="17"/>
      <c r="V26" s="21"/>
    </row>
    <row r="27" spans="1:22" ht="12.75">
      <c r="A27" s="7">
        <v>2</v>
      </c>
      <c r="B27" s="121" t="s">
        <v>80</v>
      </c>
      <c r="C27" s="69"/>
      <c r="D27" s="9"/>
      <c r="E27" s="8"/>
      <c r="F27" s="25">
        <v>81</v>
      </c>
      <c r="G27" s="18"/>
      <c r="H27" s="19"/>
      <c r="I27" s="19"/>
      <c r="J27" s="7">
        <v>2</v>
      </c>
      <c r="K27" s="121" t="s">
        <v>80</v>
      </c>
      <c r="L27" s="8"/>
      <c r="M27" s="9"/>
      <c r="N27" s="77">
        <v>165</v>
      </c>
      <c r="O27" s="20"/>
      <c r="P27" s="14"/>
      <c r="Q27" s="14"/>
      <c r="R27" s="14"/>
      <c r="S27" s="16"/>
      <c r="T27" s="16"/>
      <c r="U27" s="17"/>
      <c r="V27" s="21"/>
    </row>
    <row r="28" spans="1:22" ht="12.75">
      <c r="A28" s="7">
        <v>3</v>
      </c>
      <c r="B28" s="115" t="s">
        <v>78</v>
      </c>
      <c r="C28" s="73"/>
      <c r="D28" s="9"/>
      <c r="E28" s="8"/>
      <c r="F28" s="25">
        <v>77</v>
      </c>
      <c r="G28" s="18"/>
      <c r="H28" s="19"/>
      <c r="I28" s="19"/>
      <c r="J28" s="7">
        <v>3</v>
      </c>
      <c r="K28" s="115" t="s">
        <v>78</v>
      </c>
      <c r="L28" s="8"/>
      <c r="M28" s="9"/>
      <c r="N28" s="70">
        <v>122</v>
      </c>
      <c r="O28" s="20"/>
      <c r="P28" s="14"/>
      <c r="Q28" s="14"/>
      <c r="R28" s="14"/>
      <c r="S28" s="16"/>
      <c r="T28" s="16"/>
      <c r="U28" s="21"/>
      <c r="V28" s="21"/>
    </row>
    <row r="29" spans="16:20" ht="12" customHeight="1">
      <c r="P29" s="31"/>
      <c r="Q29" s="31"/>
      <c r="R29" s="31"/>
      <c r="S29" s="31"/>
      <c r="T29" s="31"/>
    </row>
    <row r="30" spans="16:20" ht="12" customHeight="1">
      <c r="P30" s="31"/>
      <c r="Q30" s="31"/>
      <c r="R30" s="31"/>
      <c r="S30" s="31"/>
      <c r="T30" s="31"/>
    </row>
    <row r="31" spans="16:20" ht="12" customHeight="1">
      <c r="P31" s="31"/>
      <c r="Q31" s="31"/>
      <c r="R31" s="31"/>
      <c r="S31" s="31"/>
      <c r="T31" s="31"/>
    </row>
    <row r="32" spans="1:21" ht="12.75">
      <c r="A32" s="26"/>
      <c r="B32" s="26"/>
      <c r="C32" s="22" t="s">
        <v>40</v>
      </c>
      <c r="D32" s="26"/>
      <c r="E32" s="26"/>
      <c r="F32" s="26"/>
      <c r="G32" s="193" t="s">
        <v>477</v>
      </c>
      <c r="H32" s="26"/>
      <c r="I32" s="26"/>
      <c r="J32" s="26"/>
      <c r="K32" s="26"/>
      <c r="L32" s="22" t="s">
        <v>41</v>
      </c>
      <c r="M32" s="26"/>
      <c r="N32" s="26"/>
      <c r="O32" s="26"/>
      <c r="P32" s="193" t="s">
        <v>478</v>
      </c>
      <c r="Q32" s="22"/>
      <c r="R32" s="22"/>
      <c r="S32" s="22"/>
      <c r="T32" s="22"/>
      <c r="U32" s="26"/>
    </row>
    <row r="33" spans="8:24" ht="12.75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X33" s="26"/>
    </row>
    <row r="34" spans="1:24" ht="12.75">
      <c r="A34" s="26"/>
      <c r="B34" s="26"/>
      <c r="C34" s="26"/>
      <c r="D34" s="26"/>
      <c r="E34" s="26"/>
      <c r="F34" s="26"/>
      <c r="G34" s="22"/>
      <c r="H34" s="22"/>
      <c r="I34" s="22"/>
      <c r="J34" s="26"/>
      <c r="K34" s="26"/>
      <c r="L34" s="26"/>
      <c r="M34" s="26"/>
      <c r="N34" s="26"/>
      <c r="O34" s="26"/>
      <c r="P34" s="26"/>
      <c r="Q34" s="26"/>
      <c r="R34" s="26"/>
      <c r="S34" s="22"/>
      <c r="T34" s="22"/>
      <c r="U34" s="26"/>
      <c r="X34" s="26"/>
    </row>
    <row r="36" ht="12.75">
      <c r="G36" s="22"/>
    </row>
  </sheetData>
  <sheetProtection/>
  <mergeCells count="32">
    <mergeCell ref="B15:B18"/>
    <mergeCell ref="B19:B22"/>
    <mergeCell ref="A24:F24"/>
    <mergeCell ref="J24:N24"/>
    <mergeCell ref="P13:P14"/>
    <mergeCell ref="Q13:Q14"/>
    <mergeCell ref="H13:H14"/>
    <mergeCell ref="I13:I14"/>
    <mergeCell ref="J13:L13"/>
    <mergeCell ref="M13:O13"/>
    <mergeCell ref="R13:R14"/>
    <mergeCell ref="S13:S14"/>
    <mergeCell ref="T13:V14"/>
    <mergeCell ref="I10:M10"/>
    <mergeCell ref="A13:A14"/>
    <mergeCell ref="B13:B14"/>
    <mergeCell ref="C13:E14"/>
    <mergeCell ref="F13:F14"/>
    <mergeCell ref="G13:G14"/>
    <mergeCell ref="A8:D8"/>
    <mergeCell ref="I8:M8"/>
    <mergeCell ref="T8:V8"/>
    <mergeCell ref="A9:D10"/>
    <mergeCell ref="T9:T10"/>
    <mergeCell ref="U9:U10"/>
    <mergeCell ref="V9:V10"/>
    <mergeCell ref="A2:V2"/>
    <mergeCell ref="A3:V3"/>
    <mergeCell ref="A4:D4"/>
    <mergeCell ref="U4:V4"/>
    <mergeCell ref="A5:V5"/>
    <mergeCell ref="A6:V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6"/>
  <sheetViews>
    <sheetView zoomScalePageLayoutView="0" workbookViewId="0" topLeftCell="A15">
      <selection activeCell="A1" sqref="A1:V39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ht="15.75">
      <c r="A3" s="239" t="s">
        <v>45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12.75">
      <c r="A4" s="241"/>
      <c r="B4" s="241"/>
      <c r="C4" s="241"/>
      <c r="D4" s="24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41"/>
      <c r="V4" s="241"/>
    </row>
    <row r="5" spans="1:22" ht="15.75">
      <c r="A5" s="242" t="s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1:22" ht="13.5" customHeight="1">
      <c r="A6" s="243" t="s">
        <v>46</v>
      </c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241" t="s">
        <v>47</v>
      </c>
      <c r="B8" s="241"/>
      <c r="C8" s="241"/>
      <c r="D8" s="241"/>
      <c r="E8" s="27"/>
      <c r="F8" s="27"/>
      <c r="G8" s="27"/>
      <c r="H8" s="27"/>
      <c r="I8" s="245" t="s">
        <v>2</v>
      </c>
      <c r="J8" s="244"/>
      <c r="K8" s="244"/>
      <c r="L8" s="244"/>
      <c r="M8" s="244"/>
      <c r="N8" s="27"/>
      <c r="O8" s="110"/>
      <c r="P8" s="111"/>
      <c r="Q8" s="111"/>
      <c r="R8" s="111"/>
      <c r="S8" s="111"/>
      <c r="T8" s="246" t="s">
        <v>49</v>
      </c>
      <c r="U8" s="247"/>
      <c r="V8" s="247"/>
    </row>
    <row r="9" spans="1:22" ht="13.5" customHeight="1">
      <c r="A9" s="248" t="s">
        <v>48</v>
      </c>
      <c r="B9" s="248"/>
      <c r="C9" s="248"/>
      <c r="D9" s="248"/>
      <c r="E9" s="27"/>
      <c r="F9" s="27"/>
      <c r="G9" s="27"/>
      <c r="H9" s="27"/>
      <c r="I9" s="27"/>
      <c r="J9" s="27"/>
      <c r="K9" s="27"/>
      <c r="L9" s="27"/>
      <c r="M9" s="27"/>
      <c r="N9" s="27"/>
      <c r="O9" s="110"/>
      <c r="P9" s="111"/>
      <c r="Q9" s="111"/>
      <c r="R9" s="110"/>
      <c r="S9" s="111"/>
      <c r="T9" s="249" t="s">
        <v>9</v>
      </c>
      <c r="U9" s="249" t="s">
        <v>10</v>
      </c>
      <c r="V9" s="249" t="s">
        <v>11</v>
      </c>
    </row>
    <row r="10" spans="1:22" ht="13.5" customHeight="1">
      <c r="A10" s="244"/>
      <c r="B10" s="244"/>
      <c r="C10" s="244"/>
      <c r="D10" s="244"/>
      <c r="E10" s="27"/>
      <c r="F10" s="27"/>
      <c r="G10" s="27"/>
      <c r="H10" s="27"/>
      <c r="I10" s="245" t="s">
        <v>90</v>
      </c>
      <c r="J10" s="244"/>
      <c r="K10" s="244"/>
      <c r="L10" s="244"/>
      <c r="M10" s="244"/>
      <c r="N10" s="27"/>
      <c r="O10" s="110"/>
      <c r="P10" s="110"/>
      <c r="Q10" s="110"/>
      <c r="R10" s="110"/>
      <c r="S10" s="110"/>
      <c r="T10" s="250"/>
      <c r="U10" s="250"/>
      <c r="V10" s="250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11"/>
      <c r="P11" s="111"/>
      <c r="Q11" s="111"/>
      <c r="R11" s="111"/>
      <c r="S11" s="111"/>
      <c r="T11" s="109">
        <v>139</v>
      </c>
      <c r="U11" s="109">
        <v>193</v>
      </c>
      <c r="V11" s="109">
        <v>224</v>
      </c>
    </row>
    <row r="13" spans="1:22" ht="27" customHeight="1">
      <c r="A13" s="251" t="s">
        <v>31</v>
      </c>
      <c r="B13" s="251" t="s">
        <v>36</v>
      </c>
      <c r="C13" s="252" t="s">
        <v>4</v>
      </c>
      <c r="D13" s="258"/>
      <c r="E13" s="259"/>
      <c r="F13" s="251" t="s">
        <v>5</v>
      </c>
      <c r="G13" s="251" t="s">
        <v>6</v>
      </c>
      <c r="H13" s="251" t="s">
        <v>7</v>
      </c>
      <c r="I13" s="273" t="s">
        <v>8</v>
      </c>
      <c r="J13" s="275" t="s">
        <v>9</v>
      </c>
      <c r="K13" s="276"/>
      <c r="L13" s="277"/>
      <c r="M13" s="275" t="s">
        <v>10</v>
      </c>
      <c r="N13" s="276"/>
      <c r="O13" s="277"/>
      <c r="P13" s="269" t="s">
        <v>11</v>
      </c>
      <c r="Q13" s="269" t="s">
        <v>39</v>
      </c>
      <c r="R13" s="271" t="s">
        <v>3</v>
      </c>
      <c r="S13" s="251" t="s">
        <v>13</v>
      </c>
      <c r="T13" s="252" t="s">
        <v>12</v>
      </c>
      <c r="U13" s="253"/>
      <c r="V13" s="254"/>
    </row>
    <row r="14" spans="1:22" ht="28.5" customHeight="1">
      <c r="A14" s="251"/>
      <c r="B14" s="251"/>
      <c r="C14" s="260"/>
      <c r="D14" s="261"/>
      <c r="E14" s="262"/>
      <c r="F14" s="251"/>
      <c r="G14" s="251"/>
      <c r="H14" s="251"/>
      <c r="I14" s="274"/>
      <c r="J14" s="6" t="s">
        <v>14</v>
      </c>
      <c r="K14" s="6" t="s">
        <v>15</v>
      </c>
      <c r="L14" s="74" t="s">
        <v>3</v>
      </c>
      <c r="M14" s="6" t="s">
        <v>14</v>
      </c>
      <c r="N14" s="6" t="s">
        <v>15</v>
      </c>
      <c r="O14" s="74" t="s">
        <v>3</v>
      </c>
      <c r="P14" s="270"/>
      <c r="Q14" s="270"/>
      <c r="R14" s="272"/>
      <c r="S14" s="251"/>
      <c r="T14" s="255"/>
      <c r="U14" s="256"/>
      <c r="V14" s="257"/>
    </row>
    <row r="15" spans="1:22" s="72" customFormat="1" ht="12.75">
      <c r="A15" s="13">
        <v>1</v>
      </c>
      <c r="B15" s="263" t="s">
        <v>37</v>
      </c>
      <c r="C15" s="138" t="s">
        <v>91</v>
      </c>
      <c r="D15" s="116"/>
      <c r="E15" s="117"/>
      <c r="F15" s="118">
        <v>1988</v>
      </c>
      <c r="G15" s="119" t="s">
        <v>53</v>
      </c>
      <c r="H15" s="85">
        <v>78</v>
      </c>
      <c r="I15" s="85" t="s">
        <v>42</v>
      </c>
      <c r="J15" s="70">
        <v>134</v>
      </c>
      <c r="K15" s="70">
        <f aca="true" t="shared" si="0" ref="K15:K31">J15</f>
        <v>134</v>
      </c>
      <c r="L15" s="70">
        <v>1</v>
      </c>
      <c r="M15" s="70">
        <v>205</v>
      </c>
      <c r="N15" s="70">
        <f aca="true" t="shared" si="1" ref="N15:N31">M15/2</f>
        <v>102.5</v>
      </c>
      <c r="O15" s="70">
        <v>1</v>
      </c>
      <c r="P15" s="70">
        <f aca="true" t="shared" si="2" ref="P15:P31">K15+N15</f>
        <v>236.5</v>
      </c>
      <c r="Q15" s="70">
        <v>1</v>
      </c>
      <c r="R15" s="81">
        <v>1</v>
      </c>
      <c r="S15" s="70">
        <v>20</v>
      </c>
      <c r="T15" s="126" t="s">
        <v>116</v>
      </c>
      <c r="U15" s="108"/>
      <c r="V15" s="12"/>
    </row>
    <row r="16" spans="1:22" s="72" customFormat="1" ht="12.75">
      <c r="A16" s="13">
        <v>2</v>
      </c>
      <c r="B16" s="264"/>
      <c r="C16" s="121" t="s">
        <v>95</v>
      </c>
      <c r="D16" s="122"/>
      <c r="E16" s="123"/>
      <c r="F16" s="124">
        <v>1989</v>
      </c>
      <c r="G16" s="124" t="s">
        <v>55</v>
      </c>
      <c r="H16" s="85">
        <v>76.2</v>
      </c>
      <c r="I16" s="85" t="s">
        <v>42</v>
      </c>
      <c r="J16" s="70">
        <v>102</v>
      </c>
      <c r="K16" s="70">
        <f t="shared" si="0"/>
        <v>102</v>
      </c>
      <c r="L16" s="70">
        <v>3</v>
      </c>
      <c r="M16" s="70">
        <v>160</v>
      </c>
      <c r="N16" s="70">
        <f t="shared" si="1"/>
        <v>80</v>
      </c>
      <c r="O16" s="70">
        <v>2</v>
      </c>
      <c r="P16" s="70">
        <f t="shared" si="2"/>
        <v>182</v>
      </c>
      <c r="Q16" s="70">
        <v>2</v>
      </c>
      <c r="R16" s="81">
        <v>2</v>
      </c>
      <c r="S16" s="70">
        <v>18</v>
      </c>
      <c r="T16" s="145"/>
      <c r="U16" s="108"/>
      <c r="V16" s="12"/>
    </row>
    <row r="17" spans="1:22" s="72" customFormat="1" ht="12.75">
      <c r="A17" s="13">
        <v>3</v>
      </c>
      <c r="B17" s="264"/>
      <c r="C17" s="115" t="s">
        <v>92</v>
      </c>
      <c r="D17" s="116"/>
      <c r="E17" s="117"/>
      <c r="F17" s="118">
        <v>1990</v>
      </c>
      <c r="G17" s="119" t="s">
        <v>93</v>
      </c>
      <c r="H17" s="85">
        <v>77.95</v>
      </c>
      <c r="I17" s="85" t="s">
        <v>42</v>
      </c>
      <c r="J17" s="77">
        <v>104</v>
      </c>
      <c r="K17" s="77">
        <f t="shared" si="0"/>
        <v>104</v>
      </c>
      <c r="L17" s="77">
        <v>2</v>
      </c>
      <c r="M17" s="77">
        <v>122</v>
      </c>
      <c r="N17" s="77">
        <f t="shared" si="1"/>
        <v>61</v>
      </c>
      <c r="O17" s="77">
        <v>4</v>
      </c>
      <c r="P17" s="77">
        <f t="shared" si="2"/>
        <v>165</v>
      </c>
      <c r="Q17" s="77">
        <v>3</v>
      </c>
      <c r="R17" s="81">
        <v>3</v>
      </c>
      <c r="S17" s="77">
        <v>16</v>
      </c>
      <c r="T17" s="145"/>
      <c r="U17" s="108"/>
      <c r="V17" s="12"/>
    </row>
    <row r="18" spans="1:22" s="72" customFormat="1" ht="12.75">
      <c r="A18" s="13">
        <v>4</v>
      </c>
      <c r="B18" s="264"/>
      <c r="C18" s="121" t="s">
        <v>96</v>
      </c>
      <c r="D18" s="122"/>
      <c r="E18" s="123"/>
      <c r="F18" s="124">
        <v>1987</v>
      </c>
      <c r="G18" s="119" t="s">
        <v>68</v>
      </c>
      <c r="H18" s="85">
        <v>76.85</v>
      </c>
      <c r="I18" s="85" t="s">
        <v>42</v>
      </c>
      <c r="J18" s="70">
        <v>76</v>
      </c>
      <c r="K18" s="70">
        <f t="shared" si="0"/>
        <v>76</v>
      </c>
      <c r="L18" s="70">
        <v>6</v>
      </c>
      <c r="M18" s="70">
        <v>136</v>
      </c>
      <c r="N18" s="70">
        <f t="shared" si="1"/>
        <v>68</v>
      </c>
      <c r="O18" s="70">
        <v>3</v>
      </c>
      <c r="P18" s="70">
        <f t="shared" si="2"/>
        <v>144</v>
      </c>
      <c r="Q18" s="70">
        <v>4</v>
      </c>
      <c r="R18" s="81">
        <v>4</v>
      </c>
      <c r="S18" s="70">
        <v>15</v>
      </c>
      <c r="T18" s="125" t="s">
        <v>118</v>
      </c>
      <c r="U18" s="108"/>
      <c r="V18" s="12"/>
    </row>
    <row r="19" spans="1:24" s="32" customFormat="1" ht="12.75">
      <c r="A19" s="13">
        <v>5</v>
      </c>
      <c r="B19" s="264"/>
      <c r="C19" s="115" t="s">
        <v>94</v>
      </c>
      <c r="D19" s="116"/>
      <c r="E19" s="117"/>
      <c r="F19" s="118">
        <v>1992</v>
      </c>
      <c r="G19" s="119" t="s">
        <v>57</v>
      </c>
      <c r="H19" s="85">
        <v>77.6</v>
      </c>
      <c r="I19" s="85" t="s">
        <v>42</v>
      </c>
      <c r="J19" s="70">
        <v>85</v>
      </c>
      <c r="K19" s="70">
        <f t="shared" si="0"/>
        <v>85</v>
      </c>
      <c r="L19" s="70">
        <v>4</v>
      </c>
      <c r="M19" s="70">
        <v>92</v>
      </c>
      <c r="N19" s="70">
        <f t="shared" si="1"/>
        <v>46</v>
      </c>
      <c r="O19" s="70">
        <v>6</v>
      </c>
      <c r="P19" s="70">
        <f t="shared" si="2"/>
        <v>131</v>
      </c>
      <c r="Q19" s="70">
        <v>5</v>
      </c>
      <c r="R19" s="81">
        <v>5</v>
      </c>
      <c r="S19" s="13">
        <v>14</v>
      </c>
      <c r="T19" s="126" t="s">
        <v>117</v>
      </c>
      <c r="U19" s="108"/>
      <c r="V19" s="12"/>
      <c r="W19" s="72"/>
      <c r="X19" s="72"/>
    </row>
    <row r="20" spans="1:24" s="32" customFormat="1" ht="12.75">
      <c r="A20" s="13">
        <v>6</v>
      </c>
      <c r="B20" s="264"/>
      <c r="C20" s="139" t="s">
        <v>97</v>
      </c>
      <c r="D20" s="140"/>
      <c r="E20" s="141"/>
      <c r="F20" s="118">
        <v>1992</v>
      </c>
      <c r="G20" s="119" t="s">
        <v>70</v>
      </c>
      <c r="H20" s="85"/>
      <c r="I20" s="85" t="s">
        <v>42</v>
      </c>
      <c r="J20" s="70">
        <v>79</v>
      </c>
      <c r="K20" s="70">
        <f t="shared" si="0"/>
        <v>79</v>
      </c>
      <c r="L20" s="70">
        <v>5</v>
      </c>
      <c r="M20" s="70">
        <v>77</v>
      </c>
      <c r="N20" s="70">
        <f t="shared" si="1"/>
        <v>38.5</v>
      </c>
      <c r="O20" s="70">
        <v>7</v>
      </c>
      <c r="P20" s="70">
        <f t="shared" si="2"/>
        <v>117.5</v>
      </c>
      <c r="Q20" s="70">
        <v>6</v>
      </c>
      <c r="R20" s="81">
        <v>6</v>
      </c>
      <c r="S20" s="77">
        <v>13</v>
      </c>
      <c r="T20" s="145"/>
      <c r="U20" s="108"/>
      <c r="V20" s="12"/>
      <c r="W20" s="72"/>
      <c r="X20" s="72"/>
    </row>
    <row r="21" spans="1:22" s="72" customFormat="1" ht="12.75">
      <c r="A21" s="13">
        <v>7</v>
      </c>
      <c r="B21" s="280"/>
      <c r="C21" s="139" t="s">
        <v>98</v>
      </c>
      <c r="D21" s="140"/>
      <c r="E21" s="141"/>
      <c r="F21" s="118">
        <v>1988</v>
      </c>
      <c r="G21" s="142" t="s">
        <v>99</v>
      </c>
      <c r="H21" s="85">
        <v>74</v>
      </c>
      <c r="I21" s="85" t="s">
        <v>42</v>
      </c>
      <c r="J21" s="70">
        <v>60</v>
      </c>
      <c r="K21" s="70">
        <f t="shared" si="0"/>
        <v>60</v>
      </c>
      <c r="L21" s="70">
        <v>7</v>
      </c>
      <c r="M21" s="70">
        <v>97</v>
      </c>
      <c r="N21" s="70">
        <f t="shared" si="1"/>
        <v>48.5</v>
      </c>
      <c r="O21" s="70">
        <v>5</v>
      </c>
      <c r="P21" s="70">
        <f t="shared" si="2"/>
        <v>108.5</v>
      </c>
      <c r="Q21" s="70">
        <v>7</v>
      </c>
      <c r="R21" s="81">
        <v>7</v>
      </c>
      <c r="S21" s="70">
        <v>12</v>
      </c>
      <c r="T21" s="145"/>
      <c r="U21" s="108"/>
      <c r="V21" s="12"/>
    </row>
    <row r="22" spans="1:24" s="72" customFormat="1" ht="12.75">
      <c r="A22" s="13">
        <v>8</v>
      </c>
      <c r="B22" s="264" t="s">
        <v>38</v>
      </c>
      <c r="C22" s="139" t="s">
        <v>102</v>
      </c>
      <c r="D22" s="140"/>
      <c r="E22" s="141"/>
      <c r="F22" s="118">
        <v>1997</v>
      </c>
      <c r="G22" s="119" t="s">
        <v>58</v>
      </c>
      <c r="H22" s="85">
        <v>74.95</v>
      </c>
      <c r="I22" s="85" t="s">
        <v>43</v>
      </c>
      <c r="J22" s="70">
        <v>116</v>
      </c>
      <c r="K22" s="70">
        <f t="shared" si="0"/>
        <v>116</v>
      </c>
      <c r="L22" s="70">
        <v>2</v>
      </c>
      <c r="M22" s="70">
        <v>161</v>
      </c>
      <c r="N22" s="70">
        <f t="shared" si="1"/>
        <v>80.5</v>
      </c>
      <c r="O22" s="70">
        <v>2</v>
      </c>
      <c r="P22" s="70">
        <f t="shared" si="2"/>
        <v>196.5</v>
      </c>
      <c r="Q22" s="70">
        <v>1</v>
      </c>
      <c r="R22" s="81">
        <v>8</v>
      </c>
      <c r="S22" s="13">
        <v>11</v>
      </c>
      <c r="T22" s="145"/>
      <c r="U22" s="108"/>
      <c r="V22" s="12"/>
      <c r="X22" s="32"/>
    </row>
    <row r="23" spans="1:24" s="72" customFormat="1" ht="12.75">
      <c r="A23" s="13">
        <v>9</v>
      </c>
      <c r="B23" s="264"/>
      <c r="C23" s="139" t="s">
        <v>113</v>
      </c>
      <c r="D23" s="144"/>
      <c r="E23" s="132"/>
      <c r="F23" s="133">
        <v>1973</v>
      </c>
      <c r="G23" s="119" t="s">
        <v>68</v>
      </c>
      <c r="H23" s="85">
        <v>76.95</v>
      </c>
      <c r="I23" s="85" t="s">
        <v>43</v>
      </c>
      <c r="J23" s="70">
        <v>112</v>
      </c>
      <c r="K23" s="70">
        <f t="shared" si="0"/>
        <v>112</v>
      </c>
      <c r="L23" s="70">
        <v>3</v>
      </c>
      <c r="M23" s="70">
        <v>155</v>
      </c>
      <c r="N23" s="70">
        <f t="shared" si="1"/>
        <v>77.5</v>
      </c>
      <c r="O23" s="70">
        <v>4</v>
      </c>
      <c r="P23" s="70">
        <f t="shared" si="2"/>
        <v>189.5</v>
      </c>
      <c r="Q23" s="70">
        <v>2</v>
      </c>
      <c r="R23" s="81">
        <v>9</v>
      </c>
      <c r="S23" s="77">
        <v>10</v>
      </c>
      <c r="T23" s="145"/>
      <c r="U23" s="108"/>
      <c r="V23" s="12"/>
      <c r="X23" s="32"/>
    </row>
    <row r="24" spans="1:24" s="72" customFormat="1" ht="12.75">
      <c r="A24" s="13">
        <v>10</v>
      </c>
      <c r="B24" s="264"/>
      <c r="C24" s="115" t="s">
        <v>110</v>
      </c>
      <c r="D24" s="143"/>
      <c r="E24" s="132"/>
      <c r="F24" s="133">
        <v>1989</v>
      </c>
      <c r="G24" s="142" t="s">
        <v>111</v>
      </c>
      <c r="H24" s="85">
        <v>77</v>
      </c>
      <c r="I24" s="85" t="s">
        <v>43</v>
      </c>
      <c r="J24" s="70">
        <v>101</v>
      </c>
      <c r="K24" s="70">
        <f t="shared" si="0"/>
        <v>101</v>
      </c>
      <c r="L24" s="70">
        <v>5</v>
      </c>
      <c r="M24" s="70">
        <v>170</v>
      </c>
      <c r="N24" s="70">
        <f t="shared" si="1"/>
        <v>85</v>
      </c>
      <c r="O24" s="70">
        <v>1</v>
      </c>
      <c r="P24" s="70">
        <f t="shared" si="2"/>
        <v>186</v>
      </c>
      <c r="Q24" s="70">
        <v>3</v>
      </c>
      <c r="R24" s="81">
        <v>10</v>
      </c>
      <c r="S24" s="70">
        <v>9</v>
      </c>
      <c r="T24" s="145"/>
      <c r="U24" s="108"/>
      <c r="V24" s="12"/>
      <c r="X24" s="32"/>
    </row>
    <row r="25" spans="1:22" s="72" customFormat="1" ht="12.75">
      <c r="A25" s="13">
        <v>11</v>
      </c>
      <c r="B25" s="264"/>
      <c r="C25" s="115" t="s">
        <v>109</v>
      </c>
      <c r="D25" s="116"/>
      <c r="E25" s="117"/>
      <c r="F25" s="118">
        <v>1996</v>
      </c>
      <c r="G25" s="119" t="s">
        <v>57</v>
      </c>
      <c r="H25" s="85">
        <v>76.65</v>
      </c>
      <c r="I25" s="85" t="s">
        <v>43</v>
      </c>
      <c r="J25" s="70">
        <v>101</v>
      </c>
      <c r="K25" s="70">
        <f t="shared" si="0"/>
        <v>101</v>
      </c>
      <c r="L25" s="70">
        <v>4</v>
      </c>
      <c r="M25" s="70">
        <v>160</v>
      </c>
      <c r="N25" s="70">
        <f t="shared" si="1"/>
        <v>80</v>
      </c>
      <c r="O25" s="70">
        <v>3</v>
      </c>
      <c r="P25" s="70">
        <f t="shared" si="2"/>
        <v>181</v>
      </c>
      <c r="Q25" s="70">
        <v>4</v>
      </c>
      <c r="R25" s="81">
        <v>11</v>
      </c>
      <c r="S25" s="13">
        <v>8</v>
      </c>
      <c r="T25" s="145"/>
      <c r="U25" s="108"/>
      <c r="V25" s="12"/>
    </row>
    <row r="26" spans="1:22" s="72" customFormat="1" ht="12.75">
      <c r="A26" s="13">
        <v>12</v>
      </c>
      <c r="B26" s="264"/>
      <c r="C26" s="139" t="s">
        <v>114</v>
      </c>
      <c r="D26" s="144"/>
      <c r="E26" s="132"/>
      <c r="F26" s="133">
        <v>1980</v>
      </c>
      <c r="G26" s="142" t="s">
        <v>115</v>
      </c>
      <c r="H26" s="85">
        <v>74.6</v>
      </c>
      <c r="I26" s="85" t="s">
        <v>43</v>
      </c>
      <c r="J26" s="70">
        <v>117</v>
      </c>
      <c r="K26" s="70">
        <f t="shared" si="0"/>
        <v>117</v>
      </c>
      <c r="L26" s="70">
        <v>1</v>
      </c>
      <c r="M26" s="70">
        <v>98</v>
      </c>
      <c r="N26" s="70">
        <f t="shared" si="1"/>
        <v>49</v>
      </c>
      <c r="O26" s="70">
        <v>9</v>
      </c>
      <c r="P26" s="70">
        <f t="shared" si="2"/>
        <v>166</v>
      </c>
      <c r="Q26" s="70">
        <v>5</v>
      </c>
      <c r="R26" s="81">
        <v>12</v>
      </c>
      <c r="S26" s="77">
        <v>7</v>
      </c>
      <c r="T26" s="145"/>
      <c r="U26" s="108"/>
      <c r="V26" s="12"/>
    </row>
    <row r="27" spans="1:22" s="72" customFormat="1" ht="12.75">
      <c r="A27" s="13">
        <v>13</v>
      </c>
      <c r="B27" s="264"/>
      <c r="C27" s="139" t="s">
        <v>112</v>
      </c>
      <c r="D27" s="144"/>
      <c r="E27" s="132"/>
      <c r="F27" s="133">
        <v>1973</v>
      </c>
      <c r="G27" s="119" t="s">
        <v>68</v>
      </c>
      <c r="H27" s="85">
        <v>75.55</v>
      </c>
      <c r="I27" s="85" t="s">
        <v>43</v>
      </c>
      <c r="J27" s="70">
        <v>96</v>
      </c>
      <c r="K27" s="70">
        <f t="shared" si="0"/>
        <v>96</v>
      </c>
      <c r="L27" s="70">
        <v>7</v>
      </c>
      <c r="M27" s="70">
        <v>133</v>
      </c>
      <c r="N27" s="70">
        <f t="shared" si="1"/>
        <v>66.5</v>
      </c>
      <c r="O27" s="70">
        <v>6</v>
      </c>
      <c r="P27" s="70">
        <f t="shared" si="2"/>
        <v>162.5</v>
      </c>
      <c r="Q27" s="70">
        <v>6</v>
      </c>
      <c r="R27" s="81">
        <v>13</v>
      </c>
      <c r="S27" s="70">
        <v>6</v>
      </c>
      <c r="T27" s="145"/>
      <c r="U27" s="108"/>
      <c r="V27" s="12"/>
    </row>
    <row r="28" spans="1:22" s="72" customFormat="1" ht="14.25">
      <c r="A28" s="13">
        <v>14</v>
      </c>
      <c r="B28" s="264"/>
      <c r="C28" s="139" t="s">
        <v>100</v>
      </c>
      <c r="D28" s="140"/>
      <c r="E28" s="141"/>
      <c r="F28" s="118">
        <v>1980</v>
      </c>
      <c r="G28" s="119" t="s">
        <v>58</v>
      </c>
      <c r="H28" s="92">
        <v>76.3</v>
      </c>
      <c r="I28" s="92" t="s">
        <v>43</v>
      </c>
      <c r="J28" s="70">
        <v>97</v>
      </c>
      <c r="K28" s="70">
        <f t="shared" si="0"/>
        <v>97</v>
      </c>
      <c r="L28" s="70">
        <v>6</v>
      </c>
      <c r="M28" s="70">
        <v>126</v>
      </c>
      <c r="N28" s="70">
        <f t="shared" si="1"/>
        <v>63</v>
      </c>
      <c r="O28" s="70">
        <v>7</v>
      </c>
      <c r="P28" s="70">
        <f t="shared" si="2"/>
        <v>160</v>
      </c>
      <c r="Q28" s="70">
        <v>7</v>
      </c>
      <c r="R28" s="81">
        <v>14</v>
      </c>
      <c r="S28" s="13">
        <v>5</v>
      </c>
      <c r="T28" s="145"/>
      <c r="U28" s="108"/>
      <c r="V28" s="12"/>
    </row>
    <row r="29" spans="1:22" s="72" customFormat="1" ht="12.75">
      <c r="A29" s="13">
        <v>15</v>
      </c>
      <c r="B29" s="264"/>
      <c r="C29" s="115" t="s">
        <v>107</v>
      </c>
      <c r="D29" s="131"/>
      <c r="E29" s="132"/>
      <c r="F29" s="133">
        <v>1986</v>
      </c>
      <c r="G29" s="119" t="s">
        <v>108</v>
      </c>
      <c r="H29" s="85">
        <v>76.6</v>
      </c>
      <c r="I29" s="85" t="s">
        <v>43</v>
      </c>
      <c r="J29" s="70">
        <v>51</v>
      </c>
      <c r="K29" s="70">
        <f t="shared" si="0"/>
        <v>51</v>
      </c>
      <c r="L29" s="70">
        <v>10</v>
      </c>
      <c r="M29" s="70">
        <v>154</v>
      </c>
      <c r="N29" s="70">
        <f t="shared" si="1"/>
        <v>77</v>
      </c>
      <c r="O29" s="70">
        <v>5</v>
      </c>
      <c r="P29" s="70">
        <f t="shared" si="2"/>
        <v>128</v>
      </c>
      <c r="Q29" s="70">
        <v>8</v>
      </c>
      <c r="R29" s="81">
        <v>15</v>
      </c>
      <c r="S29" s="77">
        <v>4</v>
      </c>
      <c r="T29" s="145"/>
      <c r="U29" s="108"/>
      <c r="V29" s="12"/>
    </row>
    <row r="30" spans="1:22" s="72" customFormat="1" ht="14.25">
      <c r="A30" s="13">
        <v>16</v>
      </c>
      <c r="B30" s="264"/>
      <c r="C30" s="139" t="s">
        <v>101</v>
      </c>
      <c r="D30" s="140"/>
      <c r="E30" s="141"/>
      <c r="F30" s="118">
        <v>1984</v>
      </c>
      <c r="G30" s="119" t="s">
        <v>58</v>
      </c>
      <c r="H30" s="92">
        <v>75.5</v>
      </c>
      <c r="I30" s="92" t="s">
        <v>43</v>
      </c>
      <c r="J30" s="70">
        <v>70</v>
      </c>
      <c r="K30" s="70">
        <f t="shared" si="0"/>
        <v>70</v>
      </c>
      <c r="L30" s="70">
        <v>8</v>
      </c>
      <c r="M30" s="70">
        <v>101</v>
      </c>
      <c r="N30" s="70">
        <f t="shared" si="1"/>
        <v>50.5</v>
      </c>
      <c r="O30" s="70">
        <v>8</v>
      </c>
      <c r="P30" s="70">
        <f t="shared" si="2"/>
        <v>120.5</v>
      </c>
      <c r="Q30" s="70">
        <v>9</v>
      </c>
      <c r="R30" s="81">
        <v>16</v>
      </c>
      <c r="S30" s="70">
        <v>3</v>
      </c>
      <c r="T30" s="145"/>
      <c r="U30" s="108"/>
      <c r="V30" s="12"/>
    </row>
    <row r="31" spans="1:22" s="72" customFormat="1" ht="12.75">
      <c r="A31" s="13">
        <v>17</v>
      </c>
      <c r="B31" s="264"/>
      <c r="C31" s="115" t="s">
        <v>105</v>
      </c>
      <c r="D31" s="131"/>
      <c r="E31" s="132"/>
      <c r="F31" s="133">
        <v>1980</v>
      </c>
      <c r="G31" s="119" t="s">
        <v>106</v>
      </c>
      <c r="H31" s="85">
        <v>77</v>
      </c>
      <c r="I31" s="85" t="s">
        <v>43</v>
      </c>
      <c r="J31" s="70">
        <v>65</v>
      </c>
      <c r="K31" s="70">
        <f t="shared" si="0"/>
        <v>65</v>
      </c>
      <c r="L31" s="70">
        <v>9</v>
      </c>
      <c r="M31" s="70">
        <v>97</v>
      </c>
      <c r="N31" s="70">
        <f t="shared" si="1"/>
        <v>48.5</v>
      </c>
      <c r="O31" s="70">
        <v>10</v>
      </c>
      <c r="P31" s="70">
        <f t="shared" si="2"/>
        <v>113.5</v>
      </c>
      <c r="Q31" s="70">
        <v>10</v>
      </c>
      <c r="R31" s="81">
        <v>17</v>
      </c>
      <c r="S31" s="13">
        <v>2</v>
      </c>
      <c r="T31" s="145"/>
      <c r="U31" s="108"/>
      <c r="V31" s="12"/>
    </row>
    <row r="32" spans="1:22" s="72" customFormat="1" ht="12.75">
      <c r="A32" s="13">
        <v>18</v>
      </c>
      <c r="B32" s="280"/>
      <c r="C32" s="115" t="s">
        <v>103</v>
      </c>
      <c r="D32" s="131"/>
      <c r="E32" s="132"/>
      <c r="F32" s="133">
        <v>1976</v>
      </c>
      <c r="G32" s="119" t="s">
        <v>104</v>
      </c>
      <c r="H32" s="85"/>
      <c r="I32" s="85" t="s">
        <v>43</v>
      </c>
      <c r="J32" s="282" t="s">
        <v>482</v>
      </c>
      <c r="K32" s="283"/>
      <c r="L32" s="283"/>
      <c r="M32" s="283"/>
      <c r="N32" s="283"/>
      <c r="O32" s="283"/>
      <c r="P32" s="283"/>
      <c r="Q32" s="283"/>
      <c r="R32" s="283"/>
      <c r="S32" s="284"/>
      <c r="T32" s="125" t="s">
        <v>119</v>
      </c>
      <c r="U32" s="108"/>
      <c r="V32" s="12"/>
    </row>
    <row r="33" spans="1:22" ht="12.75">
      <c r="A33" s="14"/>
      <c r="B33" s="14"/>
      <c r="C33" s="15"/>
      <c r="D33" s="16"/>
      <c r="E33" s="16"/>
      <c r="F33" s="17"/>
      <c r="G33" s="18"/>
      <c r="H33" s="19"/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/>
      <c r="V33" s="21"/>
    </row>
    <row r="34" spans="1:22" ht="12.75">
      <c r="A34" s="243" t="s">
        <v>16</v>
      </c>
      <c r="B34" s="243"/>
      <c r="C34" s="265"/>
      <c r="D34" s="265"/>
      <c r="E34" s="265"/>
      <c r="F34" s="265"/>
      <c r="G34" s="18"/>
      <c r="H34" s="19"/>
      <c r="I34" s="19"/>
      <c r="J34" s="266" t="s">
        <v>17</v>
      </c>
      <c r="K34" s="267"/>
      <c r="L34" s="267"/>
      <c r="M34" s="267"/>
      <c r="N34" s="268"/>
      <c r="O34" s="20"/>
      <c r="P34" s="23"/>
      <c r="Q34" s="23"/>
      <c r="R34" s="23"/>
      <c r="S34" s="23"/>
      <c r="T34" s="23"/>
      <c r="U34" s="21"/>
      <c r="V34" s="21"/>
    </row>
    <row r="35" spans="1:22" ht="12.75">
      <c r="A35" s="14"/>
      <c r="B35" s="14"/>
      <c r="C35" s="15"/>
      <c r="D35" s="16"/>
      <c r="E35" s="16"/>
      <c r="F35" s="17"/>
      <c r="G35" s="18"/>
      <c r="H35" s="19"/>
      <c r="I35" s="19"/>
      <c r="M35" s="24"/>
      <c r="N35" s="20"/>
      <c r="O35" s="20"/>
      <c r="P35" s="31"/>
      <c r="Q35" s="31"/>
      <c r="R35" s="31"/>
      <c r="S35" s="31"/>
      <c r="T35" s="31"/>
      <c r="U35" s="17"/>
      <c r="V35" s="21"/>
    </row>
    <row r="36" spans="1:22" ht="12" customHeight="1">
      <c r="A36" s="7">
        <v>1</v>
      </c>
      <c r="B36" s="138" t="s">
        <v>91</v>
      </c>
      <c r="C36" s="69"/>
      <c r="D36" s="9"/>
      <c r="E36" s="8"/>
      <c r="F36" s="25">
        <v>134</v>
      </c>
      <c r="G36" s="18"/>
      <c r="H36" s="19"/>
      <c r="I36" s="19"/>
      <c r="J36" s="7">
        <v>1</v>
      </c>
      <c r="K36" s="138" t="s">
        <v>91</v>
      </c>
      <c r="L36" s="8"/>
      <c r="M36" s="9"/>
      <c r="N36" s="70">
        <v>205</v>
      </c>
      <c r="O36" s="20"/>
      <c r="P36" s="14"/>
      <c r="Q36" s="14"/>
      <c r="R36" s="14"/>
      <c r="S36" s="16"/>
      <c r="T36" s="16"/>
      <c r="U36" s="17"/>
      <c r="V36" s="21"/>
    </row>
    <row r="37" spans="1:22" ht="12.75">
      <c r="A37" s="7">
        <v>2</v>
      </c>
      <c r="B37" s="115" t="s">
        <v>92</v>
      </c>
      <c r="C37" s="69"/>
      <c r="D37" s="9"/>
      <c r="E37" s="8"/>
      <c r="F37" s="25">
        <v>104</v>
      </c>
      <c r="G37" s="18"/>
      <c r="H37" s="19"/>
      <c r="I37" s="19"/>
      <c r="J37" s="7">
        <v>2</v>
      </c>
      <c r="K37" s="121" t="s">
        <v>95</v>
      </c>
      <c r="L37" s="8"/>
      <c r="M37" s="9"/>
      <c r="N37" s="77">
        <v>160</v>
      </c>
      <c r="O37" s="20"/>
      <c r="P37" s="14"/>
      <c r="Q37" s="14"/>
      <c r="R37" s="14"/>
      <c r="S37" s="16"/>
      <c r="T37" s="16"/>
      <c r="U37" s="17"/>
      <c r="V37" s="21"/>
    </row>
    <row r="38" spans="1:22" ht="12.75">
      <c r="A38" s="7">
        <v>3</v>
      </c>
      <c r="B38" s="121" t="s">
        <v>95</v>
      </c>
      <c r="C38" s="73"/>
      <c r="D38" s="9"/>
      <c r="E38" s="8"/>
      <c r="F38" s="25">
        <v>102</v>
      </c>
      <c r="G38" s="18"/>
      <c r="H38" s="19"/>
      <c r="I38" s="19"/>
      <c r="J38" s="7">
        <v>3</v>
      </c>
      <c r="K38" s="121" t="s">
        <v>96</v>
      </c>
      <c r="L38" s="8"/>
      <c r="M38" s="9"/>
      <c r="N38" s="70">
        <v>136</v>
      </c>
      <c r="O38" s="20"/>
      <c r="P38" s="14"/>
      <c r="Q38" s="14"/>
      <c r="R38" s="14"/>
      <c r="S38" s="16"/>
      <c r="T38" s="16"/>
      <c r="U38" s="21"/>
      <c r="V38" s="21"/>
    </row>
    <row r="39" spans="16:20" ht="12" customHeight="1">
      <c r="P39" s="31"/>
      <c r="Q39" s="31"/>
      <c r="R39" s="31"/>
      <c r="S39" s="31"/>
      <c r="T39" s="31"/>
    </row>
    <row r="40" spans="16:20" ht="12" customHeight="1">
      <c r="P40" s="31"/>
      <c r="Q40" s="31"/>
      <c r="R40" s="31"/>
      <c r="S40" s="31"/>
      <c r="T40" s="31"/>
    </row>
    <row r="41" spans="16:20" ht="12" customHeight="1">
      <c r="P41" s="31"/>
      <c r="Q41" s="31"/>
      <c r="R41" s="31"/>
      <c r="S41" s="31"/>
      <c r="T41" s="31"/>
    </row>
    <row r="42" spans="1:21" ht="12.75">
      <c r="A42" s="26"/>
      <c r="B42" s="26"/>
      <c r="C42" s="22" t="s">
        <v>40</v>
      </c>
      <c r="D42" s="26"/>
      <c r="E42" s="26"/>
      <c r="F42" s="26"/>
      <c r="G42" s="193" t="s">
        <v>477</v>
      </c>
      <c r="H42" s="26"/>
      <c r="I42" s="26"/>
      <c r="J42" s="26"/>
      <c r="K42" s="26"/>
      <c r="L42" s="22" t="s">
        <v>41</v>
      </c>
      <c r="M42" s="26"/>
      <c r="N42" s="26"/>
      <c r="O42" s="26"/>
      <c r="P42" s="193" t="s">
        <v>478</v>
      </c>
      <c r="Q42" s="22"/>
      <c r="R42" s="22"/>
      <c r="S42" s="22"/>
      <c r="T42" s="22"/>
      <c r="U42" s="26"/>
    </row>
    <row r="43" spans="8:24" ht="12.75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X43" s="26"/>
    </row>
    <row r="44" spans="1:24" ht="12.75">
      <c r="A44" s="26"/>
      <c r="B44" s="26"/>
      <c r="C44" s="26"/>
      <c r="D44" s="26"/>
      <c r="E44" s="26"/>
      <c r="F44" s="26"/>
      <c r="G44" s="22"/>
      <c r="H44" s="22"/>
      <c r="I44" s="22"/>
      <c r="J44" s="26"/>
      <c r="K44" s="26"/>
      <c r="L44" s="26"/>
      <c r="M44" s="26"/>
      <c r="N44" s="26"/>
      <c r="O44" s="26"/>
      <c r="P44" s="26"/>
      <c r="Q44" s="26"/>
      <c r="R44" s="26"/>
      <c r="S44" s="22"/>
      <c r="T44" s="22"/>
      <c r="U44" s="26"/>
      <c r="X44" s="26"/>
    </row>
    <row r="46" ht="12.75">
      <c r="G46" s="22"/>
    </row>
  </sheetData>
  <sheetProtection/>
  <mergeCells count="33">
    <mergeCell ref="J34:N34"/>
    <mergeCell ref="P13:P14"/>
    <mergeCell ref="Q13:Q14"/>
    <mergeCell ref="H13:H14"/>
    <mergeCell ref="I13:I14"/>
    <mergeCell ref="J13:L13"/>
    <mergeCell ref="M13:O13"/>
    <mergeCell ref="J32:S32"/>
    <mergeCell ref="C13:E14"/>
    <mergeCell ref="F13:F14"/>
    <mergeCell ref="G13:G14"/>
    <mergeCell ref="B15:B21"/>
    <mergeCell ref="B22:B32"/>
    <mergeCell ref="A34:F34"/>
    <mergeCell ref="A9:D10"/>
    <mergeCell ref="T9:T10"/>
    <mergeCell ref="U9:U10"/>
    <mergeCell ref="V9:V10"/>
    <mergeCell ref="R13:R14"/>
    <mergeCell ref="S13:S14"/>
    <mergeCell ref="T13:V14"/>
    <mergeCell ref="I10:M10"/>
    <mergeCell ref="A13:A14"/>
    <mergeCell ref="B13:B14"/>
    <mergeCell ref="A8:D8"/>
    <mergeCell ref="I8:M8"/>
    <mergeCell ref="T8:V8"/>
    <mergeCell ref="A2:V2"/>
    <mergeCell ref="A3:V3"/>
    <mergeCell ref="A4:D4"/>
    <mergeCell ref="U4:V4"/>
    <mergeCell ref="A5:V5"/>
    <mergeCell ref="A6:V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8"/>
  <sheetViews>
    <sheetView zoomScalePageLayoutView="0" workbookViewId="0" topLeftCell="A18">
      <selection activeCell="G25" sqref="G25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ht="15.75">
      <c r="A3" s="239" t="s">
        <v>45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12.75">
      <c r="A4" s="241"/>
      <c r="B4" s="241"/>
      <c r="C4" s="241"/>
      <c r="D4" s="24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41"/>
      <c r="V4" s="241"/>
    </row>
    <row r="5" spans="1:22" ht="15.75">
      <c r="A5" s="242" t="s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1:22" ht="13.5" customHeight="1">
      <c r="A6" s="243" t="s">
        <v>46</v>
      </c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241" t="s">
        <v>47</v>
      </c>
      <c r="B8" s="241"/>
      <c r="C8" s="241"/>
      <c r="D8" s="241"/>
      <c r="E8" s="27"/>
      <c r="F8" s="27"/>
      <c r="G8" s="27"/>
      <c r="H8" s="27"/>
      <c r="I8" s="245" t="s">
        <v>2</v>
      </c>
      <c r="J8" s="244"/>
      <c r="K8" s="244"/>
      <c r="L8" s="244"/>
      <c r="M8" s="244"/>
      <c r="N8" s="27"/>
      <c r="O8" s="110"/>
      <c r="P8" s="111"/>
      <c r="Q8" s="111"/>
      <c r="R8" s="111"/>
      <c r="S8" s="195"/>
      <c r="T8" s="246" t="s">
        <v>49</v>
      </c>
      <c r="U8" s="247"/>
      <c r="V8" s="247"/>
    </row>
    <row r="9" spans="1:22" ht="13.5" customHeight="1">
      <c r="A9" s="248" t="s">
        <v>48</v>
      </c>
      <c r="B9" s="248"/>
      <c r="C9" s="248"/>
      <c r="D9" s="248"/>
      <c r="E9" s="27"/>
      <c r="F9" s="27"/>
      <c r="G9" s="27"/>
      <c r="H9" s="27"/>
      <c r="I9" s="27"/>
      <c r="J9" s="27"/>
      <c r="K9" s="27"/>
      <c r="L9" s="27"/>
      <c r="M9" s="27"/>
      <c r="N9" s="27"/>
      <c r="O9" s="110"/>
      <c r="P9" s="111"/>
      <c r="Q9" s="111"/>
      <c r="R9" s="110"/>
      <c r="S9" s="195"/>
      <c r="T9" s="249" t="s">
        <v>9</v>
      </c>
      <c r="U9" s="249" t="s">
        <v>10</v>
      </c>
      <c r="V9" s="249" t="s">
        <v>11</v>
      </c>
    </row>
    <row r="10" spans="1:22" ht="13.5" customHeight="1">
      <c r="A10" s="244"/>
      <c r="B10" s="244"/>
      <c r="C10" s="244"/>
      <c r="D10" s="244"/>
      <c r="E10" s="27"/>
      <c r="F10" s="27"/>
      <c r="G10" s="27"/>
      <c r="H10" s="27"/>
      <c r="I10" s="245" t="s">
        <v>120</v>
      </c>
      <c r="J10" s="244"/>
      <c r="K10" s="244"/>
      <c r="L10" s="244"/>
      <c r="M10" s="244"/>
      <c r="N10" s="27"/>
      <c r="O10" s="110"/>
      <c r="P10" s="110"/>
      <c r="Q10" s="110"/>
      <c r="R10" s="110"/>
      <c r="S10" s="194"/>
      <c r="T10" s="250"/>
      <c r="U10" s="250"/>
      <c r="V10" s="250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11"/>
      <c r="P11" s="111"/>
      <c r="Q11" s="111"/>
      <c r="R11" s="111"/>
      <c r="S11" s="195"/>
      <c r="T11" s="109">
        <v>159</v>
      </c>
      <c r="U11" s="109">
        <v>201</v>
      </c>
      <c r="V11" s="109">
        <v>251.5</v>
      </c>
    </row>
    <row r="13" spans="1:22" ht="18.75" customHeight="1">
      <c r="A13" s="251" t="s">
        <v>31</v>
      </c>
      <c r="B13" s="251" t="s">
        <v>36</v>
      </c>
      <c r="C13" s="252" t="s">
        <v>4</v>
      </c>
      <c r="D13" s="258"/>
      <c r="E13" s="259"/>
      <c r="F13" s="251" t="s">
        <v>5</v>
      </c>
      <c r="G13" s="251" t="s">
        <v>6</v>
      </c>
      <c r="H13" s="251" t="s">
        <v>7</v>
      </c>
      <c r="I13" s="273" t="s">
        <v>8</v>
      </c>
      <c r="J13" s="275" t="s">
        <v>9</v>
      </c>
      <c r="K13" s="276"/>
      <c r="L13" s="277"/>
      <c r="M13" s="275" t="s">
        <v>10</v>
      </c>
      <c r="N13" s="276"/>
      <c r="O13" s="277"/>
      <c r="P13" s="269" t="s">
        <v>11</v>
      </c>
      <c r="Q13" s="269" t="s">
        <v>39</v>
      </c>
      <c r="R13" s="271" t="s">
        <v>3</v>
      </c>
      <c r="S13" s="251" t="s">
        <v>13</v>
      </c>
      <c r="T13" s="252" t="s">
        <v>12</v>
      </c>
      <c r="U13" s="253"/>
      <c r="V13" s="254"/>
    </row>
    <row r="14" spans="1:22" ht="19.5" customHeight="1">
      <c r="A14" s="251"/>
      <c r="B14" s="251"/>
      <c r="C14" s="260"/>
      <c r="D14" s="261"/>
      <c r="E14" s="262"/>
      <c r="F14" s="251"/>
      <c r="G14" s="251"/>
      <c r="H14" s="251"/>
      <c r="I14" s="274"/>
      <c r="J14" s="6" t="s">
        <v>14</v>
      </c>
      <c r="K14" s="6" t="s">
        <v>15</v>
      </c>
      <c r="L14" s="74" t="s">
        <v>3</v>
      </c>
      <c r="M14" s="6" t="s">
        <v>14</v>
      </c>
      <c r="N14" s="6" t="s">
        <v>15</v>
      </c>
      <c r="O14" s="74" t="s">
        <v>3</v>
      </c>
      <c r="P14" s="270"/>
      <c r="Q14" s="270"/>
      <c r="R14" s="272"/>
      <c r="S14" s="251"/>
      <c r="T14" s="255"/>
      <c r="U14" s="256"/>
      <c r="V14" s="257"/>
    </row>
    <row r="15" spans="1:22" s="72" customFormat="1" ht="12.75">
      <c r="A15" s="13">
        <v>1</v>
      </c>
      <c r="B15" s="263" t="s">
        <v>37</v>
      </c>
      <c r="C15" s="115" t="s">
        <v>121</v>
      </c>
      <c r="D15" s="116"/>
      <c r="E15" s="117"/>
      <c r="F15" s="118">
        <v>1979</v>
      </c>
      <c r="G15" s="119" t="s">
        <v>53</v>
      </c>
      <c r="H15" s="85">
        <v>85</v>
      </c>
      <c r="I15" s="85" t="s">
        <v>42</v>
      </c>
      <c r="J15" s="70">
        <v>146</v>
      </c>
      <c r="K15" s="70">
        <f aca="true" t="shared" si="0" ref="K15:K34">J15</f>
        <v>146</v>
      </c>
      <c r="L15" s="70">
        <v>1</v>
      </c>
      <c r="M15" s="70">
        <v>202</v>
      </c>
      <c r="N15" s="70">
        <f aca="true" t="shared" si="1" ref="N15:N34">M15/2</f>
        <v>101</v>
      </c>
      <c r="O15" s="70">
        <v>1</v>
      </c>
      <c r="P15" s="70">
        <f aca="true" t="shared" si="2" ref="P15:P34">K15+N15</f>
        <v>247</v>
      </c>
      <c r="Q15" s="70">
        <v>1</v>
      </c>
      <c r="R15" s="81">
        <v>1</v>
      </c>
      <c r="S15" s="70">
        <v>20</v>
      </c>
      <c r="T15" s="125" t="s">
        <v>147</v>
      </c>
      <c r="U15" s="108"/>
      <c r="V15" s="12"/>
    </row>
    <row r="16" spans="1:22" s="72" customFormat="1" ht="12.75">
      <c r="A16" s="13">
        <v>2</v>
      </c>
      <c r="B16" s="264"/>
      <c r="C16" s="115" t="s">
        <v>128</v>
      </c>
      <c r="D16" s="116"/>
      <c r="E16" s="117"/>
      <c r="F16" s="118">
        <v>1987</v>
      </c>
      <c r="G16" s="142" t="s">
        <v>99</v>
      </c>
      <c r="H16" s="85">
        <v>84.85</v>
      </c>
      <c r="I16" s="85" t="s">
        <v>42</v>
      </c>
      <c r="J16" s="70">
        <v>122</v>
      </c>
      <c r="K16" s="77">
        <f t="shared" si="0"/>
        <v>122</v>
      </c>
      <c r="L16" s="70">
        <v>3</v>
      </c>
      <c r="M16" s="70">
        <v>188</v>
      </c>
      <c r="N16" s="77">
        <f t="shared" si="1"/>
        <v>94</v>
      </c>
      <c r="O16" s="70">
        <v>2</v>
      </c>
      <c r="P16" s="77">
        <f t="shared" si="2"/>
        <v>216</v>
      </c>
      <c r="Q16" s="70">
        <v>2</v>
      </c>
      <c r="R16" s="81">
        <v>2</v>
      </c>
      <c r="S16" s="13">
        <v>18</v>
      </c>
      <c r="T16" s="125"/>
      <c r="U16" s="108"/>
      <c r="V16" s="12"/>
    </row>
    <row r="17" spans="1:22" s="72" customFormat="1" ht="12.75">
      <c r="A17" s="13">
        <v>3</v>
      </c>
      <c r="B17" s="264"/>
      <c r="C17" s="121" t="s">
        <v>122</v>
      </c>
      <c r="D17" s="122"/>
      <c r="E17" s="123"/>
      <c r="F17" s="124">
        <v>1989</v>
      </c>
      <c r="G17" s="124" t="s">
        <v>55</v>
      </c>
      <c r="H17" s="85">
        <v>84.95</v>
      </c>
      <c r="I17" s="85" t="s">
        <v>42</v>
      </c>
      <c r="J17" s="77">
        <v>131</v>
      </c>
      <c r="K17" s="77">
        <f t="shared" si="0"/>
        <v>131</v>
      </c>
      <c r="L17" s="77">
        <v>2</v>
      </c>
      <c r="M17" s="77">
        <v>169</v>
      </c>
      <c r="N17" s="77">
        <f t="shared" si="1"/>
        <v>84.5</v>
      </c>
      <c r="O17" s="77">
        <v>3</v>
      </c>
      <c r="P17" s="77">
        <f t="shared" si="2"/>
        <v>215.5</v>
      </c>
      <c r="Q17" s="77">
        <v>3</v>
      </c>
      <c r="R17" s="81">
        <v>3</v>
      </c>
      <c r="S17" s="77">
        <v>16</v>
      </c>
      <c r="T17" s="125"/>
      <c r="U17" s="108"/>
      <c r="V17" s="12"/>
    </row>
    <row r="18" spans="1:22" s="72" customFormat="1" ht="12.75">
      <c r="A18" s="13">
        <v>4</v>
      </c>
      <c r="B18" s="264"/>
      <c r="C18" s="115" t="s">
        <v>123</v>
      </c>
      <c r="D18" s="116"/>
      <c r="E18" s="117"/>
      <c r="F18" s="118">
        <v>1981</v>
      </c>
      <c r="G18" s="119" t="s">
        <v>124</v>
      </c>
      <c r="H18" s="85">
        <v>85</v>
      </c>
      <c r="I18" s="85" t="s">
        <v>42</v>
      </c>
      <c r="J18" s="70">
        <v>114</v>
      </c>
      <c r="K18" s="77">
        <f t="shared" si="0"/>
        <v>114</v>
      </c>
      <c r="L18" s="70">
        <v>4</v>
      </c>
      <c r="M18" s="70">
        <v>156</v>
      </c>
      <c r="N18" s="77">
        <f t="shared" si="1"/>
        <v>78</v>
      </c>
      <c r="O18" s="70">
        <v>4</v>
      </c>
      <c r="P18" s="77">
        <f t="shared" si="2"/>
        <v>192</v>
      </c>
      <c r="Q18" s="70">
        <v>4</v>
      </c>
      <c r="R18" s="81">
        <v>4</v>
      </c>
      <c r="S18" s="13">
        <v>15</v>
      </c>
      <c r="T18" s="125" t="s">
        <v>148</v>
      </c>
      <c r="U18" s="108"/>
      <c r="V18" s="12"/>
    </row>
    <row r="19" spans="1:22" s="72" customFormat="1" ht="12.75">
      <c r="A19" s="13">
        <v>5</v>
      </c>
      <c r="B19" s="264"/>
      <c r="C19" s="115" t="s">
        <v>126</v>
      </c>
      <c r="D19" s="116"/>
      <c r="E19" s="117"/>
      <c r="F19" s="118">
        <v>1982</v>
      </c>
      <c r="G19" s="119" t="s">
        <v>108</v>
      </c>
      <c r="H19" s="85">
        <v>83.3</v>
      </c>
      <c r="I19" s="85" t="s">
        <v>42</v>
      </c>
      <c r="J19" s="70">
        <v>81</v>
      </c>
      <c r="K19" s="77">
        <f t="shared" si="0"/>
        <v>81</v>
      </c>
      <c r="L19" s="70">
        <v>5</v>
      </c>
      <c r="M19" s="70">
        <v>120</v>
      </c>
      <c r="N19" s="77">
        <f t="shared" si="1"/>
        <v>60</v>
      </c>
      <c r="O19" s="70">
        <v>5</v>
      </c>
      <c r="P19" s="77">
        <f t="shared" si="2"/>
        <v>141</v>
      </c>
      <c r="Q19" s="70">
        <v>5</v>
      </c>
      <c r="R19" s="81">
        <v>5</v>
      </c>
      <c r="S19" s="77">
        <v>14</v>
      </c>
      <c r="T19" s="125"/>
      <c r="U19" s="108"/>
      <c r="V19" s="12"/>
    </row>
    <row r="20" spans="1:22" s="72" customFormat="1" ht="12.75">
      <c r="A20" s="13">
        <v>6</v>
      </c>
      <c r="B20" s="264"/>
      <c r="C20" s="121" t="s">
        <v>127</v>
      </c>
      <c r="D20" s="122"/>
      <c r="E20" s="123"/>
      <c r="F20" s="124">
        <v>1981</v>
      </c>
      <c r="G20" s="119" t="s">
        <v>68</v>
      </c>
      <c r="H20" s="85">
        <v>84</v>
      </c>
      <c r="I20" s="85" t="s">
        <v>42</v>
      </c>
      <c r="J20" s="70">
        <v>76</v>
      </c>
      <c r="K20" s="77">
        <f t="shared" si="0"/>
        <v>76</v>
      </c>
      <c r="L20" s="70">
        <v>6</v>
      </c>
      <c r="M20" s="70">
        <v>119</v>
      </c>
      <c r="N20" s="77">
        <f t="shared" si="1"/>
        <v>59.5</v>
      </c>
      <c r="O20" s="70">
        <v>6</v>
      </c>
      <c r="P20" s="77">
        <f t="shared" si="2"/>
        <v>135.5</v>
      </c>
      <c r="Q20" s="77">
        <v>6</v>
      </c>
      <c r="R20" s="81">
        <v>6</v>
      </c>
      <c r="S20" s="13">
        <v>13</v>
      </c>
      <c r="T20" s="125" t="s">
        <v>149</v>
      </c>
      <c r="U20" s="108"/>
      <c r="V20" s="12"/>
    </row>
    <row r="21" spans="1:22" s="72" customFormat="1" ht="12.75">
      <c r="A21" s="13">
        <v>7</v>
      </c>
      <c r="B21" s="280"/>
      <c r="C21" s="115" t="s">
        <v>125</v>
      </c>
      <c r="D21" s="116"/>
      <c r="E21" s="117"/>
      <c r="F21" s="118">
        <v>1981</v>
      </c>
      <c r="G21" s="119" t="s">
        <v>93</v>
      </c>
      <c r="H21" s="85">
        <v>81.3</v>
      </c>
      <c r="I21" s="85" t="s">
        <v>42</v>
      </c>
      <c r="J21" s="282" t="s">
        <v>482</v>
      </c>
      <c r="K21" s="283"/>
      <c r="L21" s="283"/>
      <c r="M21" s="283"/>
      <c r="N21" s="283"/>
      <c r="O21" s="283"/>
      <c r="P21" s="283"/>
      <c r="Q21" s="283"/>
      <c r="R21" s="283"/>
      <c r="S21" s="284"/>
      <c r="T21" s="125"/>
      <c r="U21" s="108"/>
      <c r="V21" s="12"/>
    </row>
    <row r="22" spans="1:24" s="72" customFormat="1" ht="12.75">
      <c r="A22" s="13">
        <v>8</v>
      </c>
      <c r="B22" s="263" t="s">
        <v>38</v>
      </c>
      <c r="C22" s="115" t="s">
        <v>146</v>
      </c>
      <c r="D22" s="116"/>
      <c r="E22" s="117"/>
      <c r="F22" s="118">
        <v>1991</v>
      </c>
      <c r="G22" s="119" t="s">
        <v>68</v>
      </c>
      <c r="H22" s="120">
        <v>85</v>
      </c>
      <c r="I22" s="85" t="s">
        <v>43</v>
      </c>
      <c r="J22" s="70">
        <v>156</v>
      </c>
      <c r="K22" s="70">
        <f t="shared" si="0"/>
        <v>156</v>
      </c>
      <c r="L22" s="70">
        <v>1</v>
      </c>
      <c r="M22" s="70">
        <v>167</v>
      </c>
      <c r="N22" s="70">
        <f t="shared" si="1"/>
        <v>83.5</v>
      </c>
      <c r="O22" s="70">
        <v>3</v>
      </c>
      <c r="P22" s="70">
        <f t="shared" si="2"/>
        <v>239.5</v>
      </c>
      <c r="Q22" s="70">
        <v>1</v>
      </c>
      <c r="R22" s="81">
        <v>7</v>
      </c>
      <c r="S22" s="13">
        <v>12</v>
      </c>
      <c r="T22" s="125" t="s">
        <v>151</v>
      </c>
      <c r="U22" s="108"/>
      <c r="V22" s="12"/>
      <c r="X22" s="32"/>
    </row>
    <row r="23" spans="1:24" s="72" customFormat="1" ht="14.25">
      <c r="A23" s="13">
        <v>9</v>
      </c>
      <c r="B23" s="264"/>
      <c r="C23" s="115" t="s">
        <v>129</v>
      </c>
      <c r="D23" s="116"/>
      <c r="E23" s="117"/>
      <c r="F23" s="118">
        <v>1980</v>
      </c>
      <c r="G23" s="119" t="s">
        <v>130</v>
      </c>
      <c r="H23" s="120">
        <v>80.6</v>
      </c>
      <c r="I23" s="92" t="s">
        <v>43</v>
      </c>
      <c r="J23" s="70">
        <v>145</v>
      </c>
      <c r="K23" s="77">
        <f t="shared" si="0"/>
        <v>145</v>
      </c>
      <c r="L23" s="70">
        <v>2</v>
      </c>
      <c r="M23" s="70">
        <v>155</v>
      </c>
      <c r="N23" s="77">
        <f t="shared" si="1"/>
        <v>77.5</v>
      </c>
      <c r="O23" s="70">
        <v>5</v>
      </c>
      <c r="P23" s="77">
        <f t="shared" si="2"/>
        <v>222.5</v>
      </c>
      <c r="Q23" s="70">
        <v>2</v>
      </c>
      <c r="R23" s="81">
        <v>8</v>
      </c>
      <c r="S23" s="70">
        <v>11</v>
      </c>
      <c r="T23" s="125"/>
      <c r="U23" s="108"/>
      <c r="V23" s="12"/>
      <c r="X23" s="32"/>
    </row>
    <row r="24" spans="1:24" s="72" customFormat="1" ht="14.25">
      <c r="A24" s="13">
        <v>10</v>
      </c>
      <c r="B24" s="264"/>
      <c r="C24" s="115" t="s">
        <v>131</v>
      </c>
      <c r="D24" s="116"/>
      <c r="E24" s="117"/>
      <c r="F24" s="118">
        <v>1961</v>
      </c>
      <c r="G24" s="119" t="s">
        <v>132</v>
      </c>
      <c r="H24" s="120">
        <v>82.85</v>
      </c>
      <c r="I24" s="92" t="s">
        <v>43</v>
      </c>
      <c r="J24" s="70">
        <v>120</v>
      </c>
      <c r="K24" s="77">
        <f t="shared" si="0"/>
        <v>120</v>
      </c>
      <c r="L24" s="70">
        <v>3</v>
      </c>
      <c r="M24" s="70">
        <v>180</v>
      </c>
      <c r="N24" s="77">
        <f t="shared" si="1"/>
        <v>90</v>
      </c>
      <c r="O24" s="70">
        <v>1</v>
      </c>
      <c r="P24" s="77">
        <f t="shared" si="2"/>
        <v>210</v>
      </c>
      <c r="Q24" s="70">
        <v>3</v>
      </c>
      <c r="R24" s="81">
        <v>9</v>
      </c>
      <c r="S24" s="13">
        <v>10</v>
      </c>
      <c r="T24" s="125"/>
      <c r="U24" s="108"/>
      <c r="V24" s="12"/>
      <c r="X24" s="32"/>
    </row>
    <row r="25" spans="1:24" s="72" customFormat="1" ht="14.25">
      <c r="A25" s="13">
        <v>11</v>
      </c>
      <c r="B25" s="264"/>
      <c r="C25" s="115" t="s">
        <v>133</v>
      </c>
      <c r="D25" s="116"/>
      <c r="E25" s="117"/>
      <c r="F25" s="118">
        <v>1968</v>
      </c>
      <c r="G25" s="119" t="s">
        <v>86</v>
      </c>
      <c r="H25" s="120">
        <v>84.95</v>
      </c>
      <c r="I25" s="92" t="s">
        <v>43</v>
      </c>
      <c r="J25" s="70">
        <v>116</v>
      </c>
      <c r="K25" s="77">
        <f t="shared" si="0"/>
        <v>116</v>
      </c>
      <c r="L25" s="70">
        <v>4</v>
      </c>
      <c r="M25" s="70">
        <v>169</v>
      </c>
      <c r="N25" s="77">
        <f t="shared" si="1"/>
        <v>84.5</v>
      </c>
      <c r="O25" s="70">
        <v>2</v>
      </c>
      <c r="P25" s="77">
        <f t="shared" si="2"/>
        <v>200.5</v>
      </c>
      <c r="Q25" s="70">
        <v>4</v>
      </c>
      <c r="R25" s="81">
        <v>10</v>
      </c>
      <c r="S25" s="13">
        <v>9</v>
      </c>
      <c r="T25" s="147"/>
      <c r="U25" s="108"/>
      <c r="V25" s="12"/>
      <c r="X25" s="32"/>
    </row>
    <row r="26" spans="1:24" s="72" customFormat="1" ht="14.25">
      <c r="A26" s="13">
        <v>12</v>
      </c>
      <c r="B26" s="264"/>
      <c r="C26" s="115" t="s">
        <v>134</v>
      </c>
      <c r="D26" s="116"/>
      <c r="E26" s="117"/>
      <c r="F26" s="118">
        <v>1982</v>
      </c>
      <c r="G26" s="119" t="s">
        <v>135</v>
      </c>
      <c r="H26" s="146">
        <v>82.55</v>
      </c>
      <c r="I26" s="92" t="s">
        <v>43</v>
      </c>
      <c r="J26" s="70">
        <v>113</v>
      </c>
      <c r="K26" s="77">
        <f t="shared" si="0"/>
        <v>113</v>
      </c>
      <c r="L26" s="70">
        <v>5</v>
      </c>
      <c r="M26" s="70">
        <v>163</v>
      </c>
      <c r="N26" s="77">
        <f t="shared" si="1"/>
        <v>81.5</v>
      </c>
      <c r="O26" s="70">
        <v>4</v>
      </c>
      <c r="P26" s="77">
        <f t="shared" si="2"/>
        <v>194.5</v>
      </c>
      <c r="Q26" s="70">
        <v>5</v>
      </c>
      <c r="R26" s="81">
        <v>11</v>
      </c>
      <c r="S26" s="70">
        <v>8</v>
      </c>
      <c r="T26" s="125"/>
      <c r="U26" s="108"/>
      <c r="V26" s="12"/>
      <c r="X26" s="32"/>
    </row>
    <row r="27" spans="1:24" s="72" customFormat="1" ht="14.25">
      <c r="A27" s="13">
        <v>13</v>
      </c>
      <c r="B27" s="264"/>
      <c r="C27" s="139" t="s">
        <v>139</v>
      </c>
      <c r="D27" s="144"/>
      <c r="E27" s="132"/>
      <c r="F27" s="133">
        <v>1972</v>
      </c>
      <c r="G27" s="142" t="s">
        <v>115</v>
      </c>
      <c r="H27" s="146">
        <v>80.35</v>
      </c>
      <c r="I27" s="92" t="s">
        <v>43</v>
      </c>
      <c r="J27" s="70">
        <v>93</v>
      </c>
      <c r="K27" s="77">
        <f t="shared" si="0"/>
        <v>93</v>
      </c>
      <c r="L27" s="70">
        <v>8</v>
      </c>
      <c r="M27" s="70">
        <v>143</v>
      </c>
      <c r="N27" s="77">
        <f t="shared" si="1"/>
        <v>71.5</v>
      </c>
      <c r="O27" s="70">
        <v>9</v>
      </c>
      <c r="P27" s="77">
        <f t="shared" si="2"/>
        <v>164.5</v>
      </c>
      <c r="Q27" s="70">
        <v>6</v>
      </c>
      <c r="R27" s="81">
        <v>12</v>
      </c>
      <c r="S27" s="13">
        <v>7</v>
      </c>
      <c r="T27" s="125"/>
      <c r="U27" s="108"/>
      <c r="V27" s="12"/>
      <c r="X27" s="32"/>
    </row>
    <row r="28" spans="1:24" s="72" customFormat="1" ht="12.75">
      <c r="A28" s="13">
        <v>14</v>
      </c>
      <c r="B28" s="264"/>
      <c r="C28" s="127" t="s">
        <v>530</v>
      </c>
      <c r="D28" s="128"/>
      <c r="E28" s="129"/>
      <c r="F28" s="130">
        <v>1977</v>
      </c>
      <c r="G28" s="142" t="s">
        <v>171</v>
      </c>
      <c r="H28" s="151">
        <v>83.7</v>
      </c>
      <c r="I28" s="85" t="s">
        <v>43</v>
      </c>
      <c r="J28" s="70">
        <v>80</v>
      </c>
      <c r="K28" s="70">
        <f t="shared" si="0"/>
        <v>80</v>
      </c>
      <c r="L28" s="70">
        <v>9</v>
      </c>
      <c r="M28" s="70">
        <v>147</v>
      </c>
      <c r="N28" s="70">
        <f t="shared" si="1"/>
        <v>73.5</v>
      </c>
      <c r="O28" s="70">
        <v>8</v>
      </c>
      <c r="P28" s="70">
        <f t="shared" si="2"/>
        <v>153.5</v>
      </c>
      <c r="Q28" s="70">
        <v>7</v>
      </c>
      <c r="R28" s="81">
        <v>13</v>
      </c>
      <c r="S28" s="13">
        <v>6</v>
      </c>
      <c r="T28" s="115" t="s">
        <v>148</v>
      </c>
      <c r="U28" s="108"/>
      <c r="V28" s="12"/>
      <c r="X28" s="32"/>
    </row>
    <row r="29" spans="1:24" s="72" customFormat="1" ht="14.25">
      <c r="A29" s="13">
        <v>15</v>
      </c>
      <c r="B29" s="264"/>
      <c r="C29" s="115" t="s">
        <v>141</v>
      </c>
      <c r="D29" s="116"/>
      <c r="E29" s="117"/>
      <c r="F29" s="118">
        <v>1996</v>
      </c>
      <c r="G29" s="119" t="s">
        <v>142</v>
      </c>
      <c r="H29" s="120">
        <v>84.95</v>
      </c>
      <c r="I29" s="92" t="s">
        <v>43</v>
      </c>
      <c r="J29" s="70">
        <v>100</v>
      </c>
      <c r="K29" s="77">
        <f t="shared" si="0"/>
        <v>100</v>
      </c>
      <c r="L29" s="70">
        <v>6</v>
      </c>
      <c r="M29" s="70">
        <v>104</v>
      </c>
      <c r="N29" s="77">
        <f t="shared" si="1"/>
        <v>52</v>
      </c>
      <c r="O29" s="70">
        <v>11</v>
      </c>
      <c r="P29" s="77">
        <f t="shared" si="2"/>
        <v>152</v>
      </c>
      <c r="Q29" s="70">
        <v>8</v>
      </c>
      <c r="R29" s="81">
        <v>14</v>
      </c>
      <c r="S29" s="70">
        <v>5</v>
      </c>
      <c r="T29" s="125"/>
      <c r="U29" s="108"/>
      <c r="V29" s="12"/>
      <c r="X29" s="32"/>
    </row>
    <row r="30" spans="1:24" s="72" customFormat="1" ht="12.75">
      <c r="A30" s="13">
        <v>16</v>
      </c>
      <c r="B30" s="264"/>
      <c r="C30" s="115" t="s">
        <v>144</v>
      </c>
      <c r="D30" s="116"/>
      <c r="E30" s="117"/>
      <c r="F30" s="118">
        <v>1979</v>
      </c>
      <c r="G30" s="119" t="s">
        <v>145</v>
      </c>
      <c r="H30" s="120">
        <v>82.7</v>
      </c>
      <c r="I30" s="85" t="s">
        <v>43</v>
      </c>
      <c r="J30" s="70">
        <v>76</v>
      </c>
      <c r="K30" s="70">
        <f t="shared" si="0"/>
        <v>76</v>
      </c>
      <c r="L30" s="70">
        <v>10</v>
      </c>
      <c r="M30" s="70">
        <v>152</v>
      </c>
      <c r="N30" s="70">
        <f t="shared" si="1"/>
        <v>76</v>
      </c>
      <c r="O30" s="70">
        <v>7</v>
      </c>
      <c r="P30" s="70">
        <f t="shared" si="2"/>
        <v>152</v>
      </c>
      <c r="Q30" s="70">
        <v>9</v>
      </c>
      <c r="R30" s="81">
        <v>15</v>
      </c>
      <c r="S30" s="13">
        <v>4</v>
      </c>
      <c r="T30" s="125"/>
      <c r="U30" s="108"/>
      <c r="V30" s="12"/>
      <c r="X30" s="32"/>
    </row>
    <row r="31" spans="1:24" s="72" customFormat="1" ht="14.25">
      <c r="A31" s="13">
        <v>17</v>
      </c>
      <c r="B31" s="264"/>
      <c r="C31" s="115" t="s">
        <v>138</v>
      </c>
      <c r="D31" s="116"/>
      <c r="E31" s="117"/>
      <c r="F31" s="118">
        <v>1981</v>
      </c>
      <c r="G31" s="119" t="s">
        <v>58</v>
      </c>
      <c r="H31" s="120">
        <v>84.1</v>
      </c>
      <c r="I31" s="92" t="s">
        <v>43</v>
      </c>
      <c r="J31" s="70">
        <v>96</v>
      </c>
      <c r="K31" s="77">
        <f t="shared" si="0"/>
        <v>96</v>
      </c>
      <c r="L31" s="70">
        <v>7</v>
      </c>
      <c r="M31" s="70">
        <v>103</v>
      </c>
      <c r="N31" s="77">
        <f t="shared" si="1"/>
        <v>51.5</v>
      </c>
      <c r="O31" s="70">
        <v>12</v>
      </c>
      <c r="P31" s="77">
        <f t="shared" si="2"/>
        <v>147.5</v>
      </c>
      <c r="Q31" s="70">
        <v>10</v>
      </c>
      <c r="R31" s="81">
        <v>16</v>
      </c>
      <c r="S31" s="13">
        <v>3</v>
      </c>
      <c r="T31" s="125"/>
      <c r="U31" s="108"/>
      <c r="V31" s="12"/>
      <c r="X31" s="32"/>
    </row>
    <row r="32" spans="1:24" s="72" customFormat="1" ht="14.25">
      <c r="A32" s="13">
        <v>18</v>
      </c>
      <c r="B32" s="264"/>
      <c r="C32" s="121" t="s">
        <v>140</v>
      </c>
      <c r="D32" s="122"/>
      <c r="E32" s="123"/>
      <c r="F32" s="124">
        <v>1959</v>
      </c>
      <c r="G32" s="119" t="s">
        <v>86</v>
      </c>
      <c r="H32" s="120">
        <v>82.5</v>
      </c>
      <c r="I32" s="92" t="s">
        <v>43</v>
      </c>
      <c r="J32" s="70">
        <v>71</v>
      </c>
      <c r="K32" s="77">
        <f t="shared" si="0"/>
        <v>71</v>
      </c>
      <c r="L32" s="70">
        <v>12</v>
      </c>
      <c r="M32" s="70">
        <v>153</v>
      </c>
      <c r="N32" s="77">
        <f t="shared" si="1"/>
        <v>76.5</v>
      </c>
      <c r="O32" s="70">
        <v>6</v>
      </c>
      <c r="P32" s="77">
        <f t="shared" si="2"/>
        <v>147.5</v>
      </c>
      <c r="Q32" s="70">
        <v>11</v>
      </c>
      <c r="R32" s="81">
        <v>17</v>
      </c>
      <c r="S32" s="70">
        <v>2</v>
      </c>
      <c r="T32" s="147"/>
      <c r="U32" s="108"/>
      <c r="V32" s="12"/>
      <c r="X32" s="32"/>
    </row>
    <row r="33" spans="1:24" s="72" customFormat="1" ht="14.25">
      <c r="A33" s="13">
        <v>19</v>
      </c>
      <c r="B33" s="264"/>
      <c r="C33" s="115" t="s">
        <v>136</v>
      </c>
      <c r="D33" s="116"/>
      <c r="E33" s="117"/>
      <c r="F33" s="118">
        <v>1967</v>
      </c>
      <c r="G33" s="119" t="s">
        <v>106</v>
      </c>
      <c r="H33" s="120">
        <v>83.5</v>
      </c>
      <c r="I33" s="92" t="s">
        <v>43</v>
      </c>
      <c r="J33" s="70">
        <v>69</v>
      </c>
      <c r="K33" s="77">
        <f t="shared" si="0"/>
        <v>69</v>
      </c>
      <c r="L33" s="70">
        <v>13</v>
      </c>
      <c r="M33" s="70">
        <v>143</v>
      </c>
      <c r="N33" s="77">
        <f t="shared" si="1"/>
        <v>71.5</v>
      </c>
      <c r="O33" s="70">
        <v>10</v>
      </c>
      <c r="P33" s="77">
        <f t="shared" si="2"/>
        <v>140.5</v>
      </c>
      <c r="Q33" s="70">
        <v>12</v>
      </c>
      <c r="R33" s="81">
        <v>18</v>
      </c>
      <c r="S33" s="13">
        <v>1</v>
      </c>
      <c r="T33" s="125" t="s">
        <v>150</v>
      </c>
      <c r="U33" s="108"/>
      <c r="V33" s="12"/>
      <c r="X33" s="32"/>
    </row>
    <row r="34" spans="1:24" s="72" customFormat="1" ht="14.25">
      <c r="A34" s="13">
        <v>20</v>
      </c>
      <c r="B34" s="280"/>
      <c r="C34" s="115" t="s">
        <v>137</v>
      </c>
      <c r="D34" s="116"/>
      <c r="E34" s="117"/>
      <c r="F34" s="118">
        <v>1977</v>
      </c>
      <c r="G34" s="119" t="s">
        <v>93</v>
      </c>
      <c r="H34" s="120">
        <v>81.1</v>
      </c>
      <c r="I34" s="92" t="s">
        <v>43</v>
      </c>
      <c r="J34" s="70">
        <v>76</v>
      </c>
      <c r="K34" s="77">
        <f t="shared" si="0"/>
        <v>76</v>
      </c>
      <c r="L34" s="70">
        <v>11</v>
      </c>
      <c r="M34" s="70">
        <v>93</v>
      </c>
      <c r="N34" s="77">
        <f t="shared" si="1"/>
        <v>46.5</v>
      </c>
      <c r="O34" s="70">
        <v>13</v>
      </c>
      <c r="P34" s="77">
        <f t="shared" si="2"/>
        <v>122.5</v>
      </c>
      <c r="Q34" s="70">
        <v>13</v>
      </c>
      <c r="R34" s="81">
        <v>19</v>
      </c>
      <c r="S34" s="13">
        <v>0</v>
      </c>
      <c r="T34" s="125"/>
      <c r="U34" s="108"/>
      <c r="V34" s="12"/>
      <c r="X34" s="32"/>
    </row>
    <row r="35" spans="1:22" ht="12.75">
      <c r="A35" s="14"/>
      <c r="B35" s="14"/>
      <c r="C35" s="15"/>
      <c r="D35" s="16"/>
      <c r="E35" s="16"/>
      <c r="F35" s="17"/>
      <c r="G35" s="18"/>
      <c r="H35" s="19"/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  <c r="V35" s="21"/>
    </row>
    <row r="36" spans="1:22" ht="12.75">
      <c r="A36" s="243" t="s">
        <v>16</v>
      </c>
      <c r="B36" s="243"/>
      <c r="C36" s="265"/>
      <c r="D36" s="265"/>
      <c r="E36" s="265"/>
      <c r="F36" s="265"/>
      <c r="G36" s="18"/>
      <c r="H36" s="19"/>
      <c r="I36" s="19"/>
      <c r="J36" s="266" t="s">
        <v>17</v>
      </c>
      <c r="K36" s="267"/>
      <c r="L36" s="267"/>
      <c r="M36" s="267"/>
      <c r="N36" s="268"/>
      <c r="O36" s="20"/>
      <c r="P36" s="23"/>
      <c r="Q36" s="23"/>
      <c r="R36" s="23"/>
      <c r="S36" s="23"/>
      <c r="T36" s="23"/>
      <c r="U36" s="21"/>
      <c r="V36" s="21"/>
    </row>
    <row r="37" spans="1:22" ht="12.75">
      <c r="A37" s="14"/>
      <c r="B37" s="14"/>
      <c r="C37" s="15"/>
      <c r="D37" s="16"/>
      <c r="E37" s="16"/>
      <c r="F37" s="17"/>
      <c r="G37" s="18"/>
      <c r="H37" s="19"/>
      <c r="I37" s="19"/>
      <c r="M37" s="24"/>
      <c r="N37" s="20"/>
      <c r="O37" s="20"/>
      <c r="P37" s="31"/>
      <c r="Q37" s="31"/>
      <c r="R37" s="31"/>
      <c r="S37" s="31"/>
      <c r="T37" s="31"/>
      <c r="U37" s="17"/>
      <c r="V37" s="21"/>
    </row>
    <row r="38" spans="1:22" ht="12" customHeight="1">
      <c r="A38" s="7">
        <v>1</v>
      </c>
      <c r="B38" s="115" t="s">
        <v>121</v>
      </c>
      <c r="C38" s="69"/>
      <c r="D38" s="9"/>
      <c r="E38" s="8"/>
      <c r="F38" s="25">
        <v>146</v>
      </c>
      <c r="G38" s="18"/>
      <c r="H38" s="19"/>
      <c r="I38" s="19"/>
      <c r="J38" s="7">
        <v>1</v>
      </c>
      <c r="K38" s="115" t="s">
        <v>121</v>
      </c>
      <c r="L38" s="8"/>
      <c r="M38" s="9"/>
      <c r="N38" s="70">
        <v>202</v>
      </c>
      <c r="O38" s="20"/>
      <c r="P38" s="14"/>
      <c r="Q38" s="14"/>
      <c r="R38" s="14"/>
      <c r="S38" s="16"/>
      <c r="T38" s="16"/>
      <c r="U38" s="17"/>
      <c r="V38" s="21"/>
    </row>
    <row r="39" spans="1:22" ht="12.75">
      <c r="A39" s="7">
        <v>2</v>
      </c>
      <c r="B39" s="121" t="s">
        <v>122</v>
      </c>
      <c r="C39" s="69"/>
      <c r="D39" s="9"/>
      <c r="E39" s="8"/>
      <c r="F39" s="25">
        <v>131</v>
      </c>
      <c r="G39" s="18"/>
      <c r="H39" s="19"/>
      <c r="I39" s="19"/>
      <c r="J39" s="7">
        <v>2</v>
      </c>
      <c r="K39" s="115" t="s">
        <v>128</v>
      </c>
      <c r="L39" s="8"/>
      <c r="M39" s="9"/>
      <c r="N39" s="77">
        <v>188</v>
      </c>
      <c r="O39" s="20"/>
      <c r="P39" s="14"/>
      <c r="Q39" s="14"/>
      <c r="R39" s="14"/>
      <c r="S39" s="16"/>
      <c r="T39" s="16"/>
      <c r="U39" s="17"/>
      <c r="V39" s="21"/>
    </row>
    <row r="40" spans="1:22" ht="12.75">
      <c r="A40" s="7">
        <v>3</v>
      </c>
      <c r="B40" s="115" t="s">
        <v>128</v>
      </c>
      <c r="C40" s="73"/>
      <c r="D40" s="9"/>
      <c r="E40" s="8"/>
      <c r="F40" s="25">
        <v>122</v>
      </c>
      <c r="G40" s="18"/>
      <c r="H40" s="19"/>
      <c r="I40" s="19"/>
      <c r="J40" s="7">
        <v>3</v>
      </c>
      <c r="K40" s="121" t="s">
        <v>122</v>
      </c>
      <c r="L40" s="8"/>
      <c r="M40" s="9"/>
      <c r="N40" s="70">
        <v>169</v>
      </c>
      <c r="O40" s="20"/>
      <c r="P40" s="14"/>
      <c r="Q40" s="14"/>
      <c r="R40" s="14"/>
      <c r="S40" s="16"/>
      <c r="T40" s="16"/>
      <c r="U40" s="21"/>
      <c r="V40" s="21"/>
    </row>
    <row r="41" spans="16:20" ht="12" customHeight="1">
      <c r="P41" s="31"/>
      <c r="Q41" s="31"/>
      <c r="R41" s="31"/>
      <c r="S41" s="31"/>
      <c r="T41" s="31"/>
    </row>
    <row r="42" spans="16:20" ht="12" customHeight="1">
      <c r="P42" s="31"/>
      <c r="Q42" s="31"/>
      <c r="R42" s="31"/>
      <c r="S42" s="31"/>
      <c r="T42" s="31"/>
    </row>
    <row r="43" spans="16:20" ht="12" customHeight="1">
      <c r="P43" s="31"/>
      <c r="Q43" s="31"/>
      <c r="R43" s="31"/>
      <c r="S43" s="31"/>
      <c r="T43" s="31"/>
    </row>
    <row r="44" spans="1:21" ht="12.75">
      <c r="A44" s="26"/>
      <c r="B44" s="26"/>
      <c r="C44" s="22" t="s">
        <v>40</v>
      </c>
      <c r="D44" s="26"/>
      <c r="E44" s="26"/>
      <c r="F44" s="26"/>
      <c r="G44" s="193" t="s">
        <v>477</v>
      </c>
      <c r="H44" s="26"/>
      <c r="I44" s="26"/>
      <c r="J44" s="26"/>
      <c r="K44" s="26"/>
      <c r="L44" s="22" t="s">
        <v>41</v>
      </c>
      <c r="M44" s="26"/>
      <c r="N44" s="26"/>
      <c r="O44" s="26"/>
      <c r="P44" s="193" t="s">
        <v>478</v>
      </c>
      <c r="Q44" s="22"/>
      <c r="R44" s="22"/>
      <c r="S44" s="22"/>
      <c r="T44" s="22"/>
      <c r="U44" s="26"/>
    </row>
    <row r="45" spans="8:24" ht="12.75"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X45" s="26"/>
    </row>
    <row r="46" spans="1:24" ht="12.75">
      <c r="A46" s="26"/>
      <c r="B46" s="26"/>
      <c r="C46" s="26"/>
      <c r="D46" s="26"/>
      <c r="E46" s="26"/>
      <c r="F46" s="26"/>
      <c r="G46" s="22"/>
      <c r="H46" s="22"/>
      <c r="I46" s="22"/>
      <c r="J46" s="26"/>
      <c r="K46" s="26"/>
      <c r="L46" s="26"/>
      <c r="M46" s="26"/>
      <c r="N46" s="26"/>
      <c r="O46" s="26"/>
      <c r="P46" s="26"/>
      <c r="Q46" s="26"/>
      <c r="R46" s="26"/>
      <c r="S46" s="22"/>
      <c r="T46" s="22"/>
      <c r="U46" s="26"/>
      <c r="X46" s="26"/>
    </row>
    <row r="48" ht="12.75">
      <c r="G48" s="22"/>
    </row>
  </sheetData>
  <sheetProtection/>
  <mergeCells count="33">
    <mergeCell ref="J21:S21"/>
    <mergeCell ref="B15:B21"/>
    <mergeCell ref="B22:B34"/>
    <mergeCell ref="A36:F36"/>
    <mergeCell ref="J36:N36"/>
    <mergeCell ref="P13:P14"/>
    <mergeCell ref="Q13:Q14"/>
    <mergeCell ref="H13:H14"/>
    <mergeCell ref="I13:I14"/>
    <mergeCell ref="J13:L13"/>
    <mergeCell ref="M13:O13"/>
    <mergeCell ref="R13:R14"/>
    <mergeCell ref="S13:S14"/>
    <mergeCell ref="T13:V14"/>
    <mergeCell ref="I10:M10"/>
    <mergeCell ref="A13:A14"/>
    <mergeCell ref="B13:B14"/>
    <mergeCell ref="C13:E14"/>
    <mergeCell ref="F13:F14"/>
    <mergeCell ref="G13:G14"/>
    <mergeCell ref="A8:D8"/>
    <mergeCell ref="I8:M8"/>
    <mergeCell ref="T8:V8"/>
    <mergeCell ref="A9:D10"/>
    <mergeCell ref="T9:T10"/>
    <mergeCell ref="U9:U10"/>
    <mergeCell ref="V9:V10"/>
    <mergeCell ref="A2:V2"/>
    <mergeCell ref="A3:V3"/>
    <mergeCell ref="A4:D4"/>
    <mergeCell ref="U4:V4"/>
    <mergeCell ref="A5:V5"/>
    <mergeCell ref="A6:V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8"/>
  <sheetViews>
    <sheetView zoomScalePageLayoutView="0" workbookViewId="0" topLeftCell="A17">
      <selection activeCell="C22" sqref="C22:Q22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ht="15.75">
      <c r="A3" s="239" t="s">
        <v>45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12.75">
      <c r="A4" s="241"/>
      <c r="B4" s="241"/>
      <c r="C4" s="241"/>
      <c r="D4" s="24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41"/>
      <c r="V4" s="241"/>
    </row>
    <row r="5" spans="1:22" ht="15.75">
      <c r="A5" s="242" t="s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1:22" ht="13.5" customHeight="1">
      <c r="A6" s="243" t="s">
        <v>46</v>
      </c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241" t="s">
        <v>47</v>
      </c>
      <c r="B8" s="241"/>
      <c r="C8" s="241"/>
      <c r="D8" s="241"/>
      <c r="E8" s="27"/>
      <c r="F8" s="27"/>
      <c r="G8" s="27"/>
      <c r="H8" s="27"/>
      <c r="I8" s="245" t="s">
        <v>2</v>
      </c>
      <c r="J8" s="244"/>
      <c r="K8" s="244"/>
      <c r="L8" s="244"/>
      <c r="M8" s="244"/>
      <c r="N8" s="27"/>
      <c r="O8" s="110"/>
      <c r="P8" s="111"/>
      <c r="Q8" s="111"/>
      <c r="R8" s="111"/>
      <c r="S8" s="195"/>
      <c r="T8" s="246" t="s">
        <v>49</v>
      </c>
      <c r="U8" s="247"/>
      <c r="V8" s="247"/>
    </row>
    <row r="9" spans="1:22" ht="13.5" customHeight="1">
      <c r="A9" s="248" t="s">
        <v>48</v>
      </c>
      <c r="B9" s="248"/>
      <c r="C9" s="248"/>
      <c r="D9" s="248"/>
      <c r="E9" s="27"/>
      <c r="F9" s="27"/>
      <c r="G9" s="27"/>
      <c r="H9" s="27"/>
      <c r="I9" s="27"/>
      <c r="J9" s="27"/>
      <c r="K9" s="27"/>
      <c r="L9" s="27"/>
      <c r="M9" s="27"/>
      <c r="N9" s="27"/>
      <c r="O9" s="110"/>
      <c r="P9" s="111"/>
      <c r="Q9" s="111"/>
      <c r="R9" s="110"/>
      <c r="S9" s="195"/>
      <c r="T9" s="249" t="s">
        <v>9</v>
      </c>
      <c r="U9" s="249" t="s">
        <v>10</v>
      </c>
      <c r="V9" s="249" t="s">
        <v>11</v>
      </c>
    </row>
    <row r="10" spans="1:22" ht="13.5" customHeight="1">
      <c r="A10" s="244"/>
      <c r="B10" s="244"/>
      <c r="C10" s="244"/>
      <c r="D10" s="244"/>
      <c r="E10" s="27"/>
      <c r="F10" s="27"/>
      <c r="G10" s="27"/>
      <c r="H10" s="27"/>
      <c r="I10" s="245" t="s">
        <v>152</v>
      </c>
      <c r="J10" s="244"/>
      <c r="K10" s="244"/>
      <c r="L10" s="244"/>
      <c r="M10" s="244"/>
      <c r="N10" s="27"/>
      <c r="O10" s="110"/>
      <c r="P10" s="110"/>
      <c r="Q10" s="110"/>
      <c r="R10" s="110"/>
      <c r="S10" s="194"/>
      <c r="T10" s="250"/>
      <c r="U10" s="250"/>
      <c r="V10" s="250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11"/>
      <c r="P11" s="111"/>
      <c r="Q11" s="111"/>
      <c r="R11" s="111"/>
      <c r="S11" s="195"/>
      <c r="T11" s="109">
        <v>162</v>
      </c>
      <c r="U11" s="109">
        <v>210</v>
      </c>
      <c r="V11" s="109">
        <v>246</v>
      </c>
    </row>
    <row r="13" spans="1:22" ht="21.75" customHeight="1">
      <c r="A13" s="251" t="s">
        <v>31</v>
      </c>
      <c r="B13" s="251" t="s">
        <v>36</v>
      </c>
      <c r="C13" s="252" t="s">
        <v>4</v>
      </c>
      <c r="D13" s="258"/>
      <c r="E13" s="259"/>
      <c r="F13" s="251" t="s">
        <v>5</v>
      </c>
      <c r="G13" s="251" t="s">
        <v>6</v>
      </c>
      <c r="H13" s="251" t="s">
        <v>7</v>
      </c>
      <c r="I13" s="273" t="s">
        <v>8</v>
      </c>
      <c r="J13" s="275" t="s">
        <v>9</v>
      </c>
      <c r="K13" s="276"/>
      <c r="L13" s="277"/>
      <c r="M13" s="275" t="s">
        <v>10</v>
      </c>
      <c r="N13" s="276"/>
      <c r="O13" s="277"/>
      <c r="P13" s="269" t="s">
        <v>11</v>
      </c>
      <c r="Q13" s="269" t="s">
        <v>39</v>
      </c>
      <c r="R13" s="271" t="s">
        <v>3</v>
      </c>
      <c r="S13" s="251" t="s">
        <v>13</v>
      </c>
      <c r="T13" s="252" t="s">
        <v>12</v>
      </c>
      <c r="U13" s="253"/>
      <c r="V13" s="254"/>
    </row>
    <row r="14" spans="1:22" ht="20.25" customHeight="1">
      <c r="A14" s="251"/>
      <c r="B14" s="251"/>
      <c r="C14" s="260"/>
      <c r="D14" s="261"/>
      <c r="E14" s="262"/>
      <c r="F14" s="251"/>
      <c r="G14" s="251"/>
      <c r="H14" s="251"/>
      <c r="I14" s="274"/>
      <c r="J14" s="6" t="s">
        <v>14</v>
      </c>
      <c r="K14" s="6" t="s">
        <v>15</v>
      </c>
      <c r="L14" s="74" t="s">
        <v>3</v>
      </c>
      <c r="M14" s="6" t="s">
        <v>14</v>
      </c>
      <c r="N14" s="6" t="s">
        <v>15</v>
      </c>
      <c r="O14" s="74" t="s">
        <v>3</v>
      </c>
      <c r="P14" s="270"/>
      <c r="Q14" s="270"/>
      <c r="R14" s="272"/>
      <c r="S14" s="251"/>
      <c r="T14" s="255"/>
      <c r="U14" s="256"/>
      <c r="V14" s="257"/>
    </row>
    <row r="15" spans="1:22" s="72" customFormat="1" ht="12.75">
      <c r="A15" s="13">
        <v>1</v>
      </c>
      <c r="B15" s="263" t="s">
        <v>37</v>
      </c>
      <c r="C15" s="115" t="s">
        <v>153</v>
      </c>
      <c r="D15" s="116"/>
      <c r="E15" s="117"/>
      <c r="F15" s="118">
        <v>1978</v>
      </c>
      <c r="G15" s="119" t="s">
        <v>53</v>
      </c>
      <c r="H15" s="120">
        <v>90.2</v>
      </c>
      <c r="I15" s="85" t="s">
        <v>42</v>
      </c>
      <c r="J15" s="70">
        <v>141</v>
      </c>
      <c r="K15" s="70">
        <f aca="true" t="shared" si="0" ref="K15:K34">J15</f>
        <v>141</v>
      </c>
      <c r="L15" s="70">
        <v>1</v>
      </c>
      <c r="M15" s="70">
        <v>161</v>
      </c>
      <c r="N15" s="70">
        <f aca="true" t="shared" si="1" ref="N15:N34">M15/2</f>
        <v>80.5</v>
      </c>
      <c r="O15" s="70">
        <v>1</v>
      </c>
      <c r="P15" s="70">
        <f aca="true" t="shared" si="2" ref="P15:P34">K15+N15</f>
        <v>221.5</v>
      </c>
      <c r="Q15" s="70">
        <v>1</v>
      </c>
      <c r="R15" s="81">
        <v>1</v>
      </c>
      <c r="S15" s="70">
        <v>20</v>
      </c>
      <c r="T15" s="115" t="s">
        <v>174</v>
      </c>
      <c r="U15" s="108"/>
      <c r="V15" s="12"/>
    </row>
    <row r="16" spans="1:22" s="72" customFormat="1" ht="12.75">
      <c r="A16" s="13">
        <v>2</v>
      </c>
      <c r="B16" s="264"/>
      <c r="C16" s="115" t="s">
        <v>497</v>
      </c>
      <c r="D16" s="116"/>
      <c r="E16" s="117"/>
      <c r="F16" s="118">
        <v>1989</v>
      </c>
      <c r="G16" s="119" t="s">
        <v>55</v>
      </c>
      <c r="H16" s="120">
        <v>85.1</v>
      </c>
      <c r="I16" s="85" t="s">
        <v>42</v>
      </c>
      <c r="J16" s="70">
        <v>115</v>
      </c>
      <c r="K16" s="70">
        <f t="shared" si="0"/>
        <v>115</v>
      </c>
      <c r="L16" s="70">
        <v>2</v>
      </c>
      <c r="M16" s="70">
        <v>133</v>
      </c>
      <c r="N16" s="70">
        <f t="shared" si="1"/>
        <v>66.5</v>
      </c>
      <c r="O16" s="70">
        <v>4</v>
      </c>
      <c r="P16" s="77">
        <f t="shared" si="2"/>
        <v>181.5</v>
      </c>
      <c r="Q16" s="70">
        <v>2</v>
      </c>
      <c r="R16" s="81">
        <v>2</v>
      </c>
      <c r="S16" s="13">
        <v>18</v>
      </c>
      <c r="T16" s="115"/>
      <c r="U16" s="108"/>
      <c r="V16" s="12"/>
    </row>
    <row r="17" spans="1:22" s="72" customFormat="1" ht="12.75">
      <c r="A17" s="13">
        <v>3</v>
      </c>
      <c r="B17" s="264"/>
      <c r="C17" s="148" t="s">
        <v>156</v>
      </c>
      <c r="D17" s="149"/>
      <c r="E17" s="117"/>
      <c r="F17" s="118">
        <v>1989</v>
      </c>
      <c r="G17" s="119" t="s">
        <v>65</v>
      </c>
      <c r="H17" s="120">
        <v>89.4</v>
      </c>
      <c r="I17" s="85" t="s">
        <v>42</v>
      </c>
      <c r="J17" s="70">
        <v>101</v>
      </c>
      <c r="K17" s="70">
        <f t="shared" si="0"/>
        <v>101</v>
      </c>
      <c r="L17" s="70">
        <v>3</v>
      </c>
      <c r="M17" s="70">
        <v>154</v>
      </c>
      <c r="N17" s="70">
        <f t="shared" si="1"/>
        <v>77</v>
      </c>
      <c r="O17" s="70">
        <v>2</v>
      </c>
      <c r="P17" s="77">
        <f t="shared" si="2"/>
        <v>178</v>
      </c>
      <c r="Q17" s="77">
        <v>3</v>
      </c>
      <c r="R17" s="81">
        <v>3</v>
      </c>
      <c r="S17" s="70">
        <v>16</v>
      </c>
      <c r="T17" s="153"/>
      <c r="U17" s="108"/>
      <c r="V17" s="12"/>
    </row>
    <row r="18" spans="1:22" s="72" customFormat="1" ht="12.75">
      <c r="A18" s="13">
        <v>4</v>
      </c>
      <c r="B18" s="264"/>
      <c r="C18" s="115" t="s">
        <v>154</v>
      </c>
      <c r="D18" s="116"/>
      <c r="E18" s="117"/>
      <c r="F18" s="118">
        <v>1977</v>
      </c>
      <c r="G18" s="119" t="s">
        <v>57</v>
      </c>
      <c r="H18" s="120">
        <v>94</v>
      </c>
      <c r="I18" s="85" t="s">
        <v>42</v>
      </c>
      <c r="J18" s="77">
        <v>88</v>
      </c>
      <c r="K18" s="77">
        <f t="shared" si="0"/>
        <v>88</v>
      </c>
      <c r="L18" s="77">
        <v>4</v>
      </c>
      <c r="M18" s="77">
        <v>154</v>
      </c>
      <c r="N18" s="77">
        <f t="shared" si="1"/>
        <v>77</v>
      </c>
      <c r="O18" s="77">
        <v>3</v>
      </c>
      <c r="P18" s="77">
        <f t="shared" si="2"/>
        <v>165</v>
      </c>
      <c r="Q18" s="77">
        <v>4</v>
      </c>
      <c r="R18" s="81">
        <v>4</v>
      </c>
      <c r="S18" s="77">
        <v>15</v>
      </c>
      <c r="T18" s="152"/>
      <c r="U18" s="108"/>
      <c r="V18" s="12"/>
    </row>
    <row r="19" spans="1:24" s="32" customFormat="1" ht="12.75">
      <c r="A19" s="13">
        <v>5</v>
      </c>
      <c r="B19" s="264"/>
      <c r="C19" s="115" t="s">
        <v>157</v>
      </c>
      <c r="D19" s="116"/>
      <c r="E19" s="117"/>
      <c r="F19" s="118">
        <v>1987</v>
      </c>
      <c r="G19" s="142" t="s">
        <v>115</v>
      </c>
      <c r="H19" s="120">
        <v>92.05</v>
      </c>
      <c r="I19" s="85" t="s">
        <v>42</v>
      </c>
      <c r="J19" s="70">
        <v>77</v>
      </c>
      <c r="K19" s="70">
        <f t="shared" si="0"/>
        <v>77</v>
      </c>
      <c r="L19" s="70">
        <v>5</v>
      </c>
      <c r="M19" s="70">
        <v>117</v>
      </c>
      <c r="N19" s="70">
        <f t="shared" si="1"/>
        <v>58.5</v>
      </c>
      <c r="O19" s="70">
        <v>5</v>
      </c>
      <c r="P19" s="77">
        <f t="shared" si="2"/>
        <v>135.5</v>
      </c>
      <c r="Q19" s="70">
        <v>5</v>
      </c>
      <c r="R19" s="81">
        <v>5</v>
      </c>
      <c r="S19" s="70">
        <v>14</v>
      </c>
      <c r="T19" s="153"/>
      <c r="U19" s="108"/>
      <c r="V19" s="12"/>
      <c r="W19" s="72"/>
      <c r="X19" s="72"/>
    </row>
    <row r="20" spans="1:24" s="32" customFormat="1" ht="12.75">
      <c r="A20" s="13">
        <v>6</v>
      </c>
      <c r="B20" s="264"/>
      <c r="C20" s="115" t="s">
        <v>155</v>
      </c>
      <c r="D20" s="116"/>
      <c r="E20" s="117"/>
      <c r="F20" s="118">
        <v>1980</v>
      </c>
      <c r="G20" s="119" t="s">
        <v>142</v>
      </c>
      <c r="H20" s="120">
        <v>89.7</v>
      </c>
      <c r="I20" s="85" t="s">
        <v>42</v>
      </c>
      <c r="J20" s="70">
        <v>64</v>
      </c>
      <c r="K20" s="70">
        <f t="shared" si="0"/>
        <v>64</v>
      </c>
      <c r="L20" s="70">
        <v>6</v>
      </c>
      <c r="M20" s="70">
        <v>82</v>
      </c>
      <c r="N20" s="70">
        <f t="shared" si="1"/>
        <v>41</v>
      </c>
      <c r="O20" s="70">
        <v>7</v>
      </c>
      <c r="P20" s="77">
        <f t="shared" si="2"/>
        <v>105</v>
      </c>
      <c r="Q20" s="70">
        <v>6</v>
      </c>
      <c r="R20" s="81">
        <v>6</v>
      </c>
      <c r="S20" s="70">
        <v>13</v>
      </c>
      <c r="T20" s="115" t="s">
        <v>172</v>
      </c>
      <c r="U20" s="108"/>
      <c r="V20" s="12"/>
      <c r="W20" s="72"/>
      <c r="X20" s="72"/>
    </row>
    <row r="21" spans="1:24" s="32" customFormat="1" ht="12.75">
      <c r="A21" s="13">
        <v>7</v>
      </c>
      <c r="B21" s="280"/>
      <c r="C21" s="115" t="s">
        <v>158</v>
      </c>
      <c r="D21" s="116"/>
      <c r="E21" s="117"/>
      <c r="F21" s="118">
        <v>1976</v>
      </c>
      <c r="G21" s="119" t="s">
        <v>58</v>
      </c>
      <c r="H21" s="120">
        <v>95</v>
      </c>
      <c r="I21" s="85" t="s">
        <v>42</v>
      </c>
      <c r="J21" s="70">
        <v>33</v>
      </c>
      <c r="K21" s="70">
        <f t="shared" si="0"/>
        <v>33</v>
      </c>
      <c r="L21" s="70">
        <v>7</v>
      </c>
      <c r="M21" s="70">
        <v>102</v>
      </c>
      <c r="N21" s="70">
        <f t="shared" si="1"/>
        <v>51</v>
      </c>
      <c r="O21" s="70">
        <v>6</v>
      </c>
      <c r="P21" s="77">
        <f t="shared" si="2"/>
        <v>84</v>
      </c>
      <c r="Q21" s="77">
        <v>7</v>
      </c>
      <c r="R21" s="81">
        <v>7</v>
      </c>
      <c r="S21" s="77">
        <v>12</v>
      </c>
      <c r="T21" s="153"/>
      <c r="U21" s="108"/>
      <c r="V21" s="12"/>
      <c r="W21" s="72"/>
      <c r="X21" s="72"/>
    </row>
    <row r="22" spans="1:24" s="72" customFormat="1" ht="14.25">
      <c r="A22" s="13">
        <v>8</v>
      </c>
      <c r="B22" s="263" t="s">
        <v>38</v>
      </c>
      <c r="C22" s="115" t="s">
        <v>170</v>
      </c>
      <c r="D22" s="116"/>
      <c r="E22" s="117"/>
      <c r="F22" s="118">
        <v>1970</v>
      </c>
      <c r="G22" s="119" t="s">
        <v>171</v>
      </c>
      <c r="H22" s="120">
        <v>93.3</v>
      </c>
      <c r="I22" s="92" t="s">
        <v>43</v>
      </c>
      <c r="J22" s="70">
        <v>122</v>
      </c>
      <c r="K22" s="70">
        <f t="shared" si="0"/>
        <v>122</v>
      </c>
      <c r="L22" s="70">
        <v>1</v>
      </c>
      <c r="M22" s="70">
        <v>189</v>
      </c>
      <c r="N22" s="70">
        <f t="shared" si="1"/>
        <v>94.5</v>
      </c>
      <c r="O22" s="70">
        <v>1</v>
      </c>
      <c r="P22" s="77">
        <f t="shared" si="2"/>
        <v>216.5</v>
      </c>
      <c r="Q22" s="70">
        <v>1</v>
      </c>
      <c r="R22" s="81">
        <v>8</v>
      </c>
      <c r="S22" s="70">
        <v>11</v>
      </c>
      <c r="T22" s="153"/>
      <c r="U22" s="108"/>
      <c r="V22" s="12"/>
      <c r="X22" s="32"/>
    </row>
    <row r="23" spans="1:24" s="72" customFormat="1" ht="14.25">
      <c r="A23" s="13">
        <v>9</v>
      </c>
      <c r="B23" s="264"/>
      <c r="C23" s="115" t="s">
        <v>262</v>
      </c>
      <c r="D23" s="116"/>
      <c r="E23" s="117"/>
      <c r="F23" s="118">
        <v>1987</v>
      </c>
      <c r="G23" s="119" t="s">
        <v>53</v>
      </c>
      <c r="H23" s="120">
        <v>89.5</v>
      </c>
      <c r="I23" s="92" t="s">
        <v>43</v>
      </c>
      <c r="J23" s="70">
        <v>104</v>
      </c>
      <c r="K23" s="70">
        <f t="shared" si="0"/>
        <v>104</v>
      </c>
      <c r="L23" s="70">
        <v>3</v>
      </c>
      <c r="M23" s="70">
        <v>180</v>
      </c>
      <c r="N23" s="70">
        <f t="shared" si="1"/>
        <v>90</v>
      </c>
      <c r="O23" s="70">
        <v>3</v>
      </c>
      <c r="P23" s="77">
        <f t="shared" si="2"/>
        <v>194</v>
      </c>
      <c r="Q23" s="70">
        <v>2</v>
      </c>
      <c r="R23" s="81">
        <v>9</v>
      </c>
      <c r="S23" s="70">
        <v>10</v>
      </c>
      <c r="T23" s="153"/>
      <c r="U23" s="108"/>
      <c r="V23" s="12"/>
      <c r="X23" s="32"/>
    </row>
    <row r="24" spans="1:24" s="72" customFormat="1" ht="14.25">
      <c r="A24" s="13">
        <v>10</v>
      </c>
      <c r="B24" s="264"/>
      <c r="C24" s="115" t="s">
        <v>161</v>
      </c>
      <c r="D24" s="116"/>
      <c r="E24" s="117"/>
      <c r="F24" s="118">
        <v>1978</v>
      </c>
      <c r="G24" s="119" t="s">
        <v>162</v>
      </c>
      <c r="H24" s="120">
        <v>88.2</v>
      </c>
      <c r="I24" s="92" t="s">
        <v>43</v>
      </c>
      <c r="J24" s="70">
        <v>118</v>
      </c>
      <c r="K24" s="70">
        <f t="shared" si="0"/>
        <v>118</v>
      </c>
      <c r="L24" s="70">
        <v>2</v>
      </c>
      <c r="M24" s="70">
        <v>145</v>
      </c>
      <c r="N24" s="70">
        <f t="shared" si="1"/>
        <v>72.5</v>
      </c>
      <c r="O24" s="70">
        <v>7</v>
      </c>
      <c r="P24" s="77">
        <f t="shared" si="2"/>
        <v>190.5</v>
      </c>
      <c r="Q24" s="70">
        <v>3</v>
      </c>
      <c r="R24" s="81">
        <v>10</v>
      </c>
      <c r="S24" s="77">
        <v>9</v>
      </c>
      <c r="T24" s="139" t="s">
        <v>175</v>
      </c>
      <c r="U24" s="108"/>
      <c r="V24" s="12"/>
      <c r="X24" s="32"/>
    </row>
    <row r="25" spans="1:24" s="72" customFormat="1" ht="14.25">
      <c r="A25" s="13">
        <v>11</v>
      </c>
      <c r="B25" s="264"/>
      <c r="C25" s="115" t="s">
        <v>160</v>
      </c>
      <c r="D25" s="116"/>
      <c r="E25" s="117"/>
      <c r="F25" s="118">
        <v>1981</v>
      </c>
      <c r="G25" s="119" t="s">
        <v>135</v>
      </c>
      <c r="H25" s="120">
        <v>92.7</v>
      </c>
      <c r="I25" s="92" t="s">
        <v>43</v>
      </c>
      <c r="J25" s="70">
        <v>101</v>
      </c>
      <c r="K25" s="70">
        <f t="shared" si="0"/>
        <v>101</v>
      </c>
      <c r="L25" s="70">
        <v>5</v>
      </c>
      <c r="M25" s="70">
        <v>165</v>
      </c>
      <c r="N25" s="70">
        <f t="shared" si="1"/>
        <v>82.5</v>
      </c>
      <c r="O25" s="70">
        <v>4</v>
      </c>
      <c r="P25" s="77">
        <f t="shared" si="2"/>
        <v>183.5</v>
      </c>
      <c r="Q25" s="70">
        <v>4</v>
      </c>
      <c r="R25" s="81">
        <v>11</v>
      </c>
      <c r="S25" s="70">
        <v>8</v>
      </c>
      <c r="T25" s="115"/>
      <c r="U25" s="108"/>
      <c r="V25" s="12"/>
      <c r="X25" s="32"/>
    </row>
    <row r="26" spans="1:24" s="72" customFormat="1" ht="14.25">
      <c r="A26" s="13">
        <v>12</v>
      </c>
      <c r="B26" s="264"/>
      <c r="C26" s="115" t="s">
        <v>163</v>
      </c>
      <c r="D26" s="116"/>
      <c r="E26" s="117"/>
      <c r="F26" s="118">
        <v>1991</v>
      </c>
      <c r="G26" s="119" t="s">
        <v>79</v>
      </c>
      <c r="H26" s="120">
        <v>92.95</v>
      </c>
      <c r="I26" s="92" t="s">
        <v>43</v>
      </c>
      <c r="J26" s="70">
        <v>91</v>
      </c>
      <c r="K26" s="70">
        <f t="shared" si="0"/>
        <v>91</v>
      </c>
      <c r="L26" s="70">
        <v>6</v>
      </c>
      <c r="M26" s="70">
        <v>150</v>
      </c>
      <c r="N26" s="70">
        <f t="shared" si="1"/>
        <v>75</v>
      </c>
      <c r="O26" s="70">
        <v>5</v>
      </c>
      <c r="P26" s="77">
        <f t="shared" si="2"/>
        <v>166</v>
      </c>
      <c r="Q26" s="70">
        <v>5</v>
      </c>
      <c r="R26" s="81">
        <v>12</v>
      </c>
      <c r="S26" s="70">
        <v>7</v>
      </c>
      <c r="T26" s="115" t="s">
        <v>78</v>
      </c>
      <c r="U26" s="108"/>
      <c r="V26" s="12"/>
      <c r="X26" s="32"/>
    </row>
    <row r="27" spans="1:24" s="72" customFormat="1" ht="14.25">
      <c r="A27" s="13">
        <v>13</v>
      </c>
      <c r="B27" s="264"/>
      <c r="C27" s="115" t="s">
        <v>166</v>
      </c>
      <c r="D27" s="116"/>
      <c r="E27" s="117"/>
      <c r="F27" s="118">
        <v>1998</v>
      </c>
      <c r="G27" s="119" t="s">
        <v>58</v>
      </c>
      <c r="H27" s="120">
        <v>90.9</v>
      </c>
      <c r="I27" s="92" t="s">
        <v>43</v>
      </c>
      <c r="J27" s="70">
        <v>102</v>
      </c>
      <c r="K27" s="70">
        <f t="shared" si="0"/>
        <v>102</v>
      </c>
      <c r="L27" s="70">
        <v>4</v>
      </c>
      <c r="M27" s="70">
        <v>109</v>
      </c>
      <c r="N27" s="70">
        <f t="shared" si="1"/>
        <v>54.5</v>
      </c>
      <c r="O27" s="70">
        <v>12</v>
      </c>
      <c r="P27" s="77">
        <f t="shared" si="2"/>
        <v>156.5</v>
      </c>
      <c r="Q27" s="70">
        <v>6</v>
      </c>
      <c r="R27" s="81">
        <v>13</v>
      </c>
      <c r="S27" s="77">
        <v>6</v>
      </c>
      <c r="T27" s="153"/>
      <c r="U27" s="108"/>
      <c r="V27" s="12"/>
      <c r="X27" s="32"/>
    </row>
    <row r="28" spans="1:24" s="72" customFormat="1" ht="14.25">
      <c r="A28" s="13">
        <v>14</v>
      </c>
      <c r="B28" s="264"/>
      <c r="C28" s="115" t="s">
        <v>159</v>
      </c>
      <c r="D28" s="116"/>
      <c r="E28" s="117"/>
      <c r="F28" s="118">
        <v>1985</v>
      </c>
      <c r="G28" s="119" t="s">
        <v>130</v>
      </c>
      <c r="H28" s="120">
        <v>85.9</v>
      </c>
      <c r="I28" s="92" t="s">
        <v>43</v>
      </c>
      <c r="J28" s="70">
        <v>62</v>
      </c>
      <c r="K28" s="70">
        <f t="shared" si="0"/>
        <v>62</v>
      </c>
      <c r="L28" s="70">
        <v>11</v>
      </c>
      <c r="M28" s="70">
        <v>183</v>
      </c>
      <c r="N28" s="70">
        <f t="shared" si="1"/>
        <v>91.5</v>
      </c>
      <c r="O28" s="70">
        <v>2</v>
      </c>
      <c r="P28" s="77">
        <f t="shared" si="2"/>
        <v>153.5</v>
      </c>
      <c r="Q28" s="70">
        <v>7</v>
      </c>
      <c r="R28" s="81">
        <v>14</v>
      </c>
      <c r="S28" s="70">
        <v>5</v>
      </c>
      <c r="T28" s="115" t="s">
        <v>173</v>
      </c>
      <c r="U28" s="108"/>
      <c r="V28" s="12"/>
      <c r="X28" s="32"/>
    </row>
    <row r="29" spans="1:24" s="72" customFormat="1" ht="14.25">
      <c r="A29" s="13">
        <v>15</v>
      </c>
      <c r="B29" s="264"/>
      <c r="C29" s="115" t="s">
        <v>168</v>
      </c>
      <c r="D29" s="116"/>
      <c r="E29" s="117"/>
      <c r="F29" s="118">
        <v>1971</v>
      </c>
      <c r="G29" s="124" t="s">
        <v>68</v>
      </c>
      <c r="H29" s="150">
        <v>87.5</v>
      </c>
      <c r="I29" s="92" t="s">
        <v>43</v>
      </c>
      <c r="J29" s="70">
        <v>67</v>
      </c>
      <c r="K29" s="70">
        <f t="shared" si="0"/>
        <v>67</v>
      </c>
      <c r="L29" s="70">
        <v>10</v>
      </c>
      <c r="M29" s="70">
        <v>148</v>
      </c>
      <c r="N29" s="70">
        <f t="shared" si="1"/>
        <v>74</v>
      </c>
      <c r="O29" s="70">
        <v>6</v>
      </c>
      <c r="P29" s="77">
        <f t="shared" si="2"/>
        <v>141</v>
      </c>
      <c r="Q29" s="70">
        <v>8</v>
      </c>
      <c r="R29" s="81">
        <v>15</v>
      </c>
      <c r="S29" s="70">
        <v>4</v>
      </c>
      <c r="T29" s="153"/>
      <c r="U29" s="108"/>
      <c r="V29" s="12"/>
      <c r="X29" s="32"/>
    </row>
    <row r="30" spans="1:24" s="72" customFormat="1" ht="14.25">
      <c r="A30" s="13">
        <v>16</v>
      </c>
      <c r="B30" s="264"/>
      <c r="C30" s="115" t="s">
        <v>165</v>
      </c>
      <c r="D30" s="116"/>
      <c r="E30" s="117"/>
      <c r="F30" s="118">
        <v>1998</v>
      </c>
      <c r="G30" s="119" t="s">
        <v>58</v>
      </c>
      <c r="H30" s="150">
        <v>91.4</v>
      </c>
      <c r="I30" s="92" t="s">
        <v>43</v>
      </c>
      <c r="J30" s="70">
        <v>81</v>
      </c>
      <c r="K30" s="70">
        <f t="shared" si="0"/>
        <v>81</v>
      </c>
      <c r="L30" s="70">
        <v>7</v>
      </c>
      <c r="M30" s="70">
        <v>116</v>
      </c>
      <c r="N30" s="70">
        <f t="shared" si="1"/>
        <v>58</v>
      </c>
      <c r="O30" s="70">
        <v>11</v>
      </c>
      <c r="P30" s="77">
        <f t="shared" si="2"/>
        <v>139</v>
      </c>
      <c r="Q30" s="70">
        <v>9</v>
      </c>
      <c r="R30" s="81">
        <v>16</v>
      </c>
      <c r="S30" s="77">
        <v>3</v>
      </c>
      <c r="T30" s="153"/>
      <c r="U30" s="108"/>
      <c r="V30" s="12"/>
      <c r="X30" s="32"/>
    </row>
    <row r="31" spans="1:24" s="72" customFormat="1" ht="12.75">
      <c r="A31" s="13">
        <v>17</v>
      </c>
      <c r="B31" s="264"/>
      <c r="C31" s="127" t="s">
        <v>496</v>
      </c>
      <c r="D31" s="128"/>
      <c r="E31" s="129"/>
      <c r="F31" s="130">
        <v>1973</v>
      </c>
      <c r="G31" s="142" t="s">
        <v>93</v>
      </c>
      <c r="H31" s="151">
        <v>95</v>
      </c>
      <c r="I31" s="85" t="s">
        <v>43</v>
      </c>
      <c r="J31" s="70">
        <v>68</v>
      </c>
      <c r="K31" s="70">
        <f t="shared" si="0"/>
        <v>68</v>
      </c>
      <c r="L31" s="70">
        <v>9</v>
      </c>
      <c r="M31" s="70">
        <v>140</v>
      </c>
      <c r="N31" s="70">
        <f t="shared" si="1"/>
        <v>70</v>
      </c>
      <c r="O31" s="70">
        <v>9</v>
      </c>
      <c r="P31" s="70">
        <f t="shared" si="2"/>
        <v>138</v>
      </c>
      <c r="Q31" s="70">
        <v>10</v>
      </c>
      <c r="R31" s="81">
        <v>17</v>
      </c>
      <c r="S31" s="70">
        <v>2</v>
      </c>
      <c r="T31" s="115"/>
      <c r="U31" s="108"/>
      <c r="V31" s="12"/>
      <c r="X31" s="32"/>
    </row>
    <row r="32" spans="1:24" s="72" customFormat="1" ht="12.75">
      <c r="A32" s="13">
        <v>18</v>
      </c>
      <c r="B32" s="264"/>
      <c r="C32" s="115" t="s">
        <v>169</v>
      </c>
      <c r="D32" s="116"/>
      <c r="E32" s="117"/>
      <c r="F32" s="118">
        <v>1982</v>
      </c>
      <c r="G32" s="119" t="s">
        <v>142</v>
      </c>
      <c r="H32" s="120">
        <v>86.55</v>
      </c>
      <c r="I32" s="85" t="s">
        <v>43</v>
      </c>
      <c r="J32" s="70">
        <v>51</v>
      </c>
      <c r="K32" s="70">
        <f t="shared" si="0"/>
        <v>51</v>
      </c>
      <c r="L32" s="70">
        <v>13</v>
      </c>
      <c r="M32" s="70">
        <v>141</v>
      </c>
      <c r="N32" s="70">
        <f t="shared" si="1"/>
        <v>70.5</v>
      </c>
      <c r="O32" s="70">
        <v>8</v>
      </c>
      <c r="P32" s="70">
        <f t="shared" si="2"/>
        <v>121.5</v>
      </c>
      <c r="Q32" s="70">
        <v>11</v>
      </c>
      <c r="R32" s="81">
        <v>18</v>
      </c>
      <c r="S32" s="70">
        <v>1</v>
      </c>
      <c r="T32" s="134" t="s">
        <v>172</v>
      </c>
      <c r="U32" s="108"/>
      <c r="V32" s="12"/>
      <c r="X32" s="32"/>
    </row>
    <row r="33" spans="1:22" s="72" customFormat="1" ht="14.25">
      <c r="A33" s="13">
        <v>19</v>
      </c>
      <c r="B33" s="264"/>
      <c r="C33" s="115" t="s">
        <v>167</v>
      </c>
      <c r="D33" s="116"/>
      <c r="E33" s="117"/>
      <c r="F33" s="118">
        <v>1984</v>
      </c>
      <c r="G33" s="119" t="s">
        <v>58</v>
      </c>
      <c r="H33" s="120">
        <v>93.65</v>
      </c>
      <c r="I33" s="92" t="s">
        <v>43</v>
      </c>
      <c r="J33" s="70">
        <v>60</v>
      </c>
      <c r="K33" s="70">
        <f t="shared" si="0"/>
        <v>60</v>
      </c>
      <c r="L33" s="70">
        <v>12</v>
      </c>
      <c r="M33" s="70">
        <v>122</v>
      </c>
      <c r="N33" s="70">
        <f t="shared" si="1"/>
        <v>61</v>
      </c>
      <c r="O33" s="70">
        <v>10</v>
      </c>
      <c r="P33" s="77">
        <f t="shared" si="2"/>
        <v>121</v>
      </c>
      <c r="Q33" s="70">
        <v>12</v>
      </c>
      <c r="R33" s="81">
        <v>19</v>
      </c>
      <c r="S33" s="77">
        <v>0</v>
      </c>
      <c r="T33" s="154"/>
      <c r="U33" s="108"/>
      <c r="V33" s="12"/>
    </row>
    <row r="34" spans="1:22" s="72" customFormat="1" ht="14.25">
      <c r="A34" s="13">
        <v>20</v>
      </c>
      <c r="B34" s="280"/>
      <c r="C34" s="115" t="s">
        <v>164</v>
      </c>
      <c r="D34" s="116"/>
      <c r="E34" s="117"/>
      <c r="F34" s="118">
        <v>1979</v>
      </c>
      <c r="G34" s="119" t="s">
        <v>130</v>
      </c>
      <c r="H34" s="120">
        <v>87.2</v>
      </c>
      <c r="I34" s="92" t="s">
        <v>43</v>
      </c>
      <c r="J34" s="70">
        <v>76</v>
      </c>
      <c r="K34" s="70">
        <f t="shared" si="0"/>
        <v>76</v>
      </c>
      <c r="L34" s="70">
        <v>8</v>
      </c>
      <c r="M34" s="70">
        <v>82</v>
      </c>
      <c r="N34" s="70">
        <f t="shared" si="1"/>
        <v>41</v>
      </c>
      <c r="O34" s="70">
        <v>13</v>
      </c>
      <c r="P34" s="77">
        <f t="shared" si="2"/>
        <v>117</v>
      </c>
      <c r="Q34" s="70">
        <v>13</v>
      </c>
      <c r="R34" s="81">
        <v>20</v>
      </c>
      <c r="S34" s="77">
        <v>0</v>
      </c>
      <c r="T34" s="115" t="s">
        <v>173</v>
      </c>
      <c r="U34" s="108"/>
      <c r="V34" s="12"/>
    </row>
    <row r="35" spans="1:22" ht="12.75">
      <c r="A35" s="14"/>
      <c r="B35" s="14"/>
      <c r="C35" s="15"/>
      <c r="D35" s="16"/>
      <c r="E35" s="16"/>
      <c r="F35" s="17"/>
      <c r="G35" s="18"/>
      <c r="H35" s="19"/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  <c r="V35" s="21"/>
    </row>
    <row r="36" spans="1:22" ht="12.75">
      <c r="A36" s="243" t="s">
        <v>16</v>
      </c>
      <c r="B36" s="243"/>
      <c r="C36" s="265"/>
      <c r="D36" s="265"/>
      <c r="E36" s="265"/>
      <c r="F36" s="265"/>
      <c r="G36" s="18"/>
      <c r="H36" s="19"/>
      <c r="I36" s="19"/>
      <c r="J36" s="266" t="s">
        <v>17</v>
      </c>
      <c r="K36" s="267"/>
      <c r="L36" s="267"/>
      <c r="M36" s="267"/>
      <c r="N36" s="268"/>
      <c r="O36" s="20"/>
      <c r="P36" s="23"/>
      <c r="Q36" s="23"/>
      <c r="R36" s="23"/>
      <c r="S36" s="23"/>
      <c r="T36" s="23"/>
      <c r="U36" s="21"/>
      <c r="V36" s="21"/>
    </row>
    <row r="37" spans="1:22" ht="12.75">
      <c r="A37" s="14"/>
      <c r="B37" s="14"/>
      <c r="C37" s="15"/>
      <c r="D37" s="16"/>
      <c r="E37" s="16"/>
      <c r="F37" s="17"/>
      <c r="G37" s="18"/>
      <c r="H37" s="19"/>
      <c r="I37" s="19"/>
      <c r="M37" s="24"/>
      <c r="N37" s="20"/>
      <c r="O37" s="20"/>
      <c r="P37" s="31"/>
      <c r="Q37" s="31"/>
      <c r="R37" s="31"/>
      <c r="S37" s="31"/>
      <c r="T37" s="31"/>
      <c r="U37" s="17"/>
      <c r="V37" s="21"/>
    </row>
    <row r="38" spans="1:22" ht="12" customHeight="1">
      <c r="A38" s="7">
        <v>1</v>
      </c>
      <c r="B38" s="115" t="s">
        <v>153</v>
      </c>
      <c r="C38" s="69"/>
      <c r="D38" s="9"/>
      <c r="E38" s="8"/>
      <c r="F38" s="25">
        <v>141</v>
      </c>
      <c r="G38" s="18"/>
      <c r="H38" s="19"/>
      <c r="I38" s="19"/>
      <c r="J38" s="7">
        <v>1</v>
      </c>
      <c r="K38" s="115" t="s">
        <v>153</v>
      </c>
      <c r="L38" s="8"/>
      <c r="M38" s="9"/>
      <c r="N38" s="70">
        <v>161</v>
      </c>
      <c r="O38" s="20"/>
      <c r="P38" s="14"/>
      <c r="Q38" s="14"/>
      <c r="R38" s="14"/>
      <c r="S38" s="16"/>
      <c r="T38" s="16"/>
      <c r="U38" s="17"/>
      <c r="V38" s="21"/>
    </row>
    <row r="39" spans="1:22" ht="12.75">
      <c r="A39" s="7">
        <v>2</v>
      </c>
      <c r="B39" s="115" t="s">
        <v>497</v>
      </c>
      <c r="C39" s="69"/>
      <c r="D39" s="9"/>
      <c r="E39" s="8"/>
      <c r="F39" s="25">
        <v>115</v>
      </c>
      <c r="G39" s="18"/>
      <c r="H39" s="19"/>
      <c r="I39" s="19"/>
      <c r="J39" s="7">
        <v>2</v>
      </c>
      <c r="K39" s="148" t="s">
        <v>156</v>
      </c>
      <c r="L39" s="8"/>
      <c r="M39" s="9"/>
      <c r="N39" s="77">
        <v>154</v>
      </c>
      <c r="O39" s="20"/>
      <c r="P39" s="14"/>
      <c r="Q39" s="14"/>
      <c r="R39" s="14"/>
      <c r="S39" s="16"/>
      <c r="T39" s="16"/>
      <c r="U39" s="17"/>
      <c r="V39" s="21"/>
    </row>
    <row r="40" spans="1:22" ht="12.75">
      <c r="A40" s="7">
        <v>3</v>
      </c>
      <c r="B40" s="148" t="s">
        <v>156</v>
      </c>
      <c r="C40" s="73"/>
      <c r="D40" s="9"/>
      <c r="E40" s="8"/>
      <c r="F40" s="25">
        <v>101</v>
      </c>
      <c r="G40" s="18"/>
      <c r="H40" s="19"/>
      <c r="I40" s="19"/>
      <c r="J40" s="7">
        <v>3</v>
      </c>
      <c r="K40" s="115" t="s">
        <v>154</v>
      </c>
      <c r="L40" s="8"/>
      <c r="M40" s="9"/>
      <c r="N40" s="70">
        <v>154</v>
      </c>
      <c r="O40" s="20"/>
      <c r="P40" s="14"/>
      <c r="Q40" s="14"/>
      <c r="R40" s="14"/>
      <c r="S40" s="16"/>
      <c r="T40" s="16"/>
      <c r="U40" s="21"/>
      <c r="V40" s="21"/>
    </row>
    <row r="41" spans="16:20" ht="12" customHeight="1">
      <c r="P41" s="31"/>
      <c r="Q41" s="31"/>
      <c r="R41" s="31"/>
      <c r="S41" s="31"/>
      <c r="T41" s="31"/>
    </row>
    <row r="42" spans="16:20" ht="12" customHeight="1">
      <c r="P42" s="31"/>
      <c r="Q42" s="31"/>
      <c r="R42" s="31"/>
      <c r="S42" s="31"/>
      <c r="T42" s="31"/>
    </row>
    <row r="43" spans="16:20" ht="12" customHeight="1">
      <c r="P43" s="31"/>
      <c r="Q43" s="31"/>
      <c r="R43" s="31"/>
      <c r="S43" s="31"/>
      <c r="T43" s="31"/>
    </row>
    <row r="44" spans="1:21" ht="12.75">
      <c r="A44" s="26"/>
      <c r="B44" s="26"/>
      <c r="C44" s="22" t="s">
        <v>40</v>
      </c>
      <c r="D44" s="26"/>
      <c r="E44" s="26"/>
      <c r="F44" s="26"/>
      <c r="G44" s="193" t="s">
        <v>477</v>
      </c>
      <c r="H44" s="26"/>
      <c r="I44" s="26"/>
      <c r="J44" s="26"/>
      <c r="K44" s="26"/>
      <c r="L44" s="22" t="s">
        <v>41</v>
      </c>
      <c r="M44" s="26"/>
      <c r="N44" s="26"/>
      <c r="O44" s="26"/>
      <c r="P44" s="193" t="s">
        <v>478</v>
      </c>
      <c r="Q44" s="22"/>
      <c r="R44" s="22"/>
      <c r="S44" s="22"/>
      <c r="T44" s="22"/>
      <c r="U44" s="26"/>
    </row>
    <row r="45" spans="8:24" ht="12.75"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X45" s="26"/>
    </row>
    <row r="46" spans="1:24" ht="12.75">
      <c r="A46" s="26"/>
      <c r="B46" s="26"/>
      <c r="C46" s="26"/>
      <c r="D46" s="26"/>
      <c r="E46" s="26"/>
      <c r="F46" s="26"/>
      <c r="G46" s="22"/>
      <c r="H46" s="22"/>
      <c r="I46" s="22"/>
      <c r="J46" s="26"/>
      <c r="K46" s="26"/>
      <c r="L46" s="26"/>
      <c r="M46" s="26"/>
      <c r="N46" s="26"/>
      <c r="O46" s="26"/>
      <c r="P46" s="26"/>
      <c r="Q46" s="26"/>
      <c r="R46" s="26"/>
      <c r="S46" s="22"/>
      <c r="T46" s="22"/>
      <c r="U46" s="26"/>
      <c r="X46" s="26"/>
    </row>
    <row r="48" ht="12.75">
      <c r="G48" s="22"/>
    </row>
  </sheetData>
  <sheetProtection/>
  <mergeCells count="32">
    <mergeCell ref="J36:N36"/>
    <mergeCell ref="P13:P14"/>
    <mergeCell ref="Q13:Q14"/>
    <mergeCell ref="H13:H14"/>
    <mergeCell ref="I13:I14"/>
    <mergeCell ref="J13:L13"/>
    <mergeCell ref="M13:O13"/>
    <mergeCell ref="C13:E14"/>
    <mergeCell ref="F13:F14"/>
    <mergeCell ref="G13:G14"/>
    <mergeCell ref="B15:B21"/>
    <mergeCell ref="B22:B34"/>
    <mergeCell ref="A36:F36"/>
    <mergeCell ref="A9:D10"/>
    <mergeCell ref="T9:T10"/>
    <mergeCell ref="U9:U10"/>
    <mergeCell ref="V9:V10"/>
    <mergeCell ref="R13:R14"/>
    <mergeCell ref="S13:S14"/>
    <mergeCell ref="T13:V14"/>
    <mergeCell ref="I10:M10"/>
    <mergeCell ref="A13:A14"/>
    <mergeCell ref="B13:B14"/>
    <mergeCell ref="A8:D8"/>
    <mergeCell ref="I8:M8"/>
    <mergeCell ref="T8:V8"/>
    <mergeCell ref="A2:V2"/>
    <mergeCell ref="A3:V3"/>
    <mergeCell ref="A4:D4"/>
    <mergeCell ref="U4:V4"/>
    <mergeCell ref="A5:V5"/>
    <mergeCell ref="A6:V6"/>
  </mergeCells>
  <printOptions/>
  <pageMargins left="0.39" right="0.33" top="0.7480314960629921" bottom="0.7480314960629921" header="0.31496062992125984" footer="0.31496062992125984"/>
  <pageSetup fitToHeight="1" fitToWidth="1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8"/>
  <sheetViews>
    <sheetView zoomScalePageLayoutView="0" workbookViewId="0" topLeftCell="A19">
      <selection activeCell="A1" sqref="A1:V42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2" width="7.28125" style="1" customWidth="1"/>
    <col min="13" max="13" width="8.140625" style="1" customWidth="1"/>
    <col min="14" max="14" width="9.140625" style="1" customWidth="1"/>
    <col min="15" max="15" width="7.28125" style="1" customWidth="1"/>
    <col min="16" max="16" width="8.00390625" style="1" customWidth="1"/>
    <col min="17" max="17" width="6.57421875" style="1" customWidth="1"/>
    <col min="18" max="18" width="5.00390625" style="1" customWidth="1"/>
    <col min="19" max="19" width="6.421875" style="1" customWidth="1"/>
    <col min="20" max="20" width="7.28125" style="1" customWidth="1"/>
    <col min="21" max="21" width="6.57421875" style="1" customWidth="1"/>
    <col min="22" max="22" width="7.28125" style="1" customWidth="1"/>
    <col min="23" max="16384" width="9.140625" style="1" customWidth="1"/>
  </cols>
  <sheetData>
    <row r="1" ht="12.75"/>
    <row r="2" spans="1:22" ht="15.75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ht="15.75">
      <c r="A3" s="239" t="s">
        <v>45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12.75">
      <c r="A4" s="241"/>
      <c r="B4" s="241"/>
      <c r="C4" s="241"/>
      <c r="D4" s="24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41"/>
      <c r="V4" s="241"/>
    </row>
    <row r="5" spans="1:22" ht="15.75">
      <c r="A5" s="242" t="s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1:22" ht="13.5" customHeight="1">
      <c r="A6" s="243" t="s">
        <v>46</v>
      </c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</row>
    <row r="7" spans="1:22" ht="13.5" customHeight="1">
      <c r="A7" s="14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3.5" customHeight="1">
      <c r="A8" s="241" t="s">
        <v>47</v>
      </c>
      <c r="B8" s="241"/>
      <c r="C8" s="241"/>
      <c r="D8" s="241"/>
      <c r="E8" s="27"/>
      <c r="F8" s="27"/>
      <c r="G8" s="27"/>
      <c r="H8" s="27"/>
      <c r="I8" s="245" t="s">
        <v>2</v>
      </c>
      <c r="J8" s="244"/>
      <c r="K8" s="244"/>
      <c r="L8" s="244"/>
      <c r="M8" s="244"/>
      <c r="N8" s="27"/>
      <c r="O8" s="110"/>
      <c r="P8" s="111"/>
      <c r="Q8" s="111"/>
      <c r="R8" s="111"/>
      <c r="S8" s="195"/>
      <c r="T8" s="246" t="s">
        <v>49</v>
      </c>
      <c r="U8" s="247"/>
      <c r="V8" s="247"/>
    </row>
    <row r="9" spans="1:22" ht="13.5" customHeight="1">
      <c r="A9" s="248" t="s">
        <v>48</v>
      </c>
      <c r="B9" s="248"/>
      <c r="C9" s="248"/>
      <c r="D9" s="248"/>
      <c r="E9" s="27"/>
      <c r="F9" s="27"/>
      <c r="G9" s="27"/>
      <c r="H9" s="27"/>
      <c r="I9" s="27"/>
      <c r="J9" s="27"/>
      <c r="K9" s="27"/>
      <c r="L9" s="27"/>
      <c r="M9" s="27"/>
      <c r="N9" s="27"/>
      <c r="O9" s="110"/>
      <c r="P9" s="111"/>
      <c r="Q9" s="111"/>
      <c r="R9" s="110"/>
      <c r="S9" s="195"/>
      <c r="T9" s="249" t="s">
        <v>9</v>
      </c>
      <c r="U9" s="249" t="s">
        <v>10</v>
      </c>
      <c r="V9" s="249" t="s">
        <v>11</v>
      </c>
    </row>
    <row r="10" spans="1:22" ht="13.5" customHeight="1">
      <c r="A10" s="244"/>
      <c r="B10" s="244"/>
      <c r="C10" s="244"/>
      <c r="D10" s="244"/>
      <c r="E10" s="27"/>
      <c r="F10" s="27"/>
      <c r="G10" s="27"/>
      <c r="H10" s="27"/>
      <c r="I10" s="245" t="s">
        <v>176</v>
      </c>
      <c r="J10" s="244"/>
      <c r="K10" s="244"/>
      <c r="L10" s="244"/>
      <c r="M10" s="244"/>
      <c r="N10" s="27"/>
      <c r="O10" s="110"/>
      <c r="P10" s="110"/>
      <c r="Q10" s="110"/>
      <c r="R10" s="110"/>
      <c r="S10" s="194"/>
      <c r="T10" s="250"/>
      <c r="U10" s="250"/>
      <c r="V10" s="250"/>
    </row>
    <row r="11" spans="1:22" ht="13.5" customHeight="1">
      <c r="A11" s="14"/>
      <c r="B11" s="1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11"/>
      <c r="P11" s="111"/>
      <c r="Q11" s="111"/>
      <c r="R11" s="111"/>
      <c r="S11" s="195"/>
      <c r="T11" s="109">
        <v>163</v>
      </c>
      <c r="U11" s="109">
        <v>207</v>
      </c>
      <c r="V11" s="109">
        <v>266.5</v>
      </c>
    </row>
    <row r="13" spans="1:22" ht="18.75" customHeight="1">
      <c r="A13" s="251" t="s">
        <v>31</v>
      </c>
      <c r="B13" s="251" t="s">
        <v>36</v>
      </c>
      <c r="C13" s="252" t="s">
        <v>4</v>
      </c>
      <c r="D13" s="258"/>
      <c r="E13" s="259"/>
      <c r="F13" s="251" t="s">
        <v>5</v>
      </c>
      <c r="G13" s="251" t="s">
        <v>6</v>
      </c>
      <c r="H13" s="251" t="s">
        <v>7</v>
      </c>
      <c r="I13" s="273" t="s">
        <v>8</v>
      </c>
      <c r="J13" s="275" t="s">
        <v>9</v>
      </c>
      <c r="K13" s="276"/>
      <c r="L13" s="277"/>
      <c r="M13" s="275" t="s">
        <v>10</v>
      </c>
      <c r="N13" s="276"/>
      <c r="O13" s="277"/>
      <c r="P13" s="269" t="s">
        <v>11</v>
      </c>
      <c r="Q13" s="269" t="s">
        <v>39</v>
      </c>
      <c r="R13" s="271" t="s">
        <v>3</v>
      </c>
      <c r="S13" s="251" t="s">
        <v>13</v>
      </c>
      <c r="T13" s="252" t="s">
        <v>12</v>
      </c>
      <c r="U13" s="253"/>
      <c r="V13" s="254"/>
    </row>
    <row r="14" spans="1:22" ht="17.25" customHeight="1">
      <c r="A14" s="251"/>
      <c r="B14" s="251"/>
      <c r="C14" s="260"/>
      <c r="D14" s="261"/>
      <c r="E14" s="262"/>
      <c r="F14" s="251"/>
      <c r="G14" s="251"/>
      <c r="H14" s="251"/>
      <c r="I14" s="274"/>
      <c r="J14" s="6" t="s">
        <v>14</v>
      </c>
      <c r="K14" s="6" t="s">
        <v>15</v>
      </c>
      <c r="L14" s="74" t="s">
        <v>3</v>
      </c>
      <c r="M14" s="6" t="s">
        <v>14</v>
      </c>
      <c r="N14" s="6" t="s">
        <v>15</v>
      </c>
      <c r="O14" s="74" t="s">
        <v>3</v>
      </c>
      <c r="P14" s="270"/>
      <c r="Q14" s="270"/>
      <c r="R14" s="272"/>
      <c r="S14" s="251"/>
      <c r="T14" s="255"/>
      <c r="U14" s="256"/>
      <c r="V14" s="257"/>
    </row>
    <row r="15" spans="1:22" s="72" customFormat="1" ht="12.75">
      <c r="A15" s="13">
        <v>1</v>
      </c>
      <c r="B15" s="263" t="s">
        <v>37</v>
      </c>
      <c r="C15" s="115" t="s">
        <v>177</v>
      </c>
      <c r="D15" s="116"/>
      <c r="E15" s="117"/>
      <c r="F15" s="118">
        <v>1982</v>
      </c>
      <c r="G15" s="119" t="s">
        <v>53</v>
      </c>
      <c r="H15" s="120">
        <v>111.6</v>
      </c>
      <c r="I15" s="120" t="s">
        <v>42</v>
      </c>
      <c r="J15" s="70">
        <v>165</v>
      </c>
      <c r="K15" s="70">
        <f aca="true" t="shared" si="0" ref="K15:K34">J15</f>
        <v>165</v>
      </c>
      <c r="L15" s="70">
        <v>1</v>
      </c>
      <c r="M15" s="70">
        <v>210</v>
      </c>
      <c r="N15" s="70">
        <f aca="true" t="shared" si="1" ref="N15:N34">M15/2</f>
        <v>105</v>
      </c>
      <c r="O15" s="70">
        <v>1</v>
      </c>
      <c r="P15" s="70">
        <f aca="true" t="shared" si="2" ref="P15:P34">K15+N15</f>
        <v>270</v>
      </c>
      <c r="Q15" s="70">
        <v>1</v>
      </c>
      <c r="R15" s="81">
        <v>1</v>
      </c>
      <c r="S15" s="70">
        <v>20</v>
      </c>
      <c r="T15" s="115" t="s">
        <v>196</v>
      </c>
      <c r="U15" s="108"/>
      <c r="V15" s="12"/>
    </row>
    <row r="16" spans="1:22" s="72" customFormat="1" ht="12.75">
      <c r="A16" s="13">
        <v>2</v>
      </c>
      <c r="B16" s="264"/>
      <c r="C16" s="115" t="s">
        <v>499</v>
      </c>
      <c r="D16" s="116"/>
      <c r="E16" s="117"/>
      <c r="F16" s="118">
        <v>1996</v>
      </c>
      <c r="G16" s="119" t="s">
        <v>135</v>
      </c>
      <c r="H16" s="120">
        <v>98.3</v>
      </c>
      <c r="I16" s="120" t="s">
        <v>42</v>
      </c>
      <c r="J16" s="77">
        <v>122</v>
      </c>
      <c r="K16" s="77">
        <f t="shared" si="0"/>
        <v>122</v>
      </c>
      <c r="L16" s="77">
        <v>2</v>
      </c>
      <c r="M16" s="77">
        <v>117</v>
      </c>
      <c r="N16" s="77">
        <f t="shared" si="1"/>
        <v>58.5</v>
      </c>
      <c r="O16" s="77">
        <v>7</v>
      </c>
      <c r="P16" s="77">
        <f t="shared" si="2"/>
        <v>180.5</v>
      </c>
      <c r="Q16" s="81">
        <v>2</v>
      </c>
      <c r="R16" s="77">
        <v>2</v>
      </c>
      <c r="S16" s="212">
        <v>18</v>
      </c>
      <c r="T16" s="125" t="s">
        <v>498</v>
      </c>
      <c r="U16" s="108"/>
      <c r="V16" s="12"/>
    </row>
    <row r="17" spans="1:22" s="72" customFormat="1" ht="12.75">
      <c r="A17" s="13">
        <v>3</v>
      </c>
      <c r="B17" s="264"/>
      <c r="C17" s="115" t="s">
        <v>178</v>
      </c>
      <c r="D17" s="116"/>
      <c r="E17" s="117"/>
      <c r="F17" s="118">
        <v>1972</v>
      </c>
      <c r="G17" s="119" t="s">
        <v>70</v>
      </c>
      <c r="H17" s="120">
        <v>106.3</v>
      </c>
      <c r="I17" s="120" t="s">
        <v>42</v>
      </c>
      <c r="J17" s="77">
        <v>91</v>
      </c>
      <c r="K17" s="70">
        <f t="shared" si="0"/>
        <v>91</v>
      </c>
      <c r="L17" s="77">
        <v>5</v>
      </c>
      <c r="M17" s="77">
        <v>157</v>
      </c>
      <c r="N17" s="77">
        <f t="shared" si="1"/>
        <v>78.5</v>
      </c>
      <c r="O17" s="77">
        <v>4</v>
      </c>
      <c r="P17" s="77">
        <f t="shared" si="2"/>
        <v>169.5</v>
      </c>
      <c r="Q17" s="77">
        <v>3</v>
      </c>
      <c r="R17" s="81">
        <v>3</v>
      </c>
      <c r="S17" s="77">
        <v>16</v>
      </c>
      <c r="T17" s="115"/>
      <c r="U17" s="108"/>
      <c r="V17" s="12"/>
    </row>
    <row r="18" spans="1:22" s="72" customFormat="1" ht="12.75">
      <c r="A18" s="13">
        <v>4</v>
      </c>
      <c r="B18" s="264"/>
      <c r="C18" s="121" t="s">
        <v>179</v>
      </c>
      <c r="D18" s="122"/>
      <c r="E18" s="123"/>
      <c r="F18" s="124">
        <v>1977</v>
      </c>
      <c r="G18" s="119" t="s">
        <v>58</v>
      </c>
      <c r="H18" s="120">
        <v>101.6</v>
      </c>
      <c r="I18" s="120" t="s">
        <v>42</v>
      </c>
      <c r="J18" s="70">
        <v>102</v>
      </c>
      <c r="K18" s="70">
        <f t="shared" si="0"/>
        <v>102</v>
      </c>
      <c r="L18" s="70">
        <v>4</v>
      </c>
      <c r="M18" s="70">
        <v>133</v>
      </c>
      <c r="N18" s="77">
        <f t="shared" si="1"/>
        <v>66.5</v>
      </c>
      <c r="O18" s="70">
        <v>5</v>
      </c>
      <c r="P18" s="77">
        <f t="shared" si="2"/>
        <v>168.5</v>
      </c>
      <c r="Q18" s="70">
        <v>4</v>
      </c>
      <c r="R18" s="77">
        <v>4</v>
      </c>
      <c r="S18" s="13">
        <v>15</v>
      </c>
      <c r="T18" s="115"/>
      <c r="U18" s="108"/>
      <c r="V18" s="12"/>
    </row>
    <row r="19" spans="1:22" s="72" customFormat="1" ht="12.75">
      <c r="A19" s="13">
        <v>5</v>
      </c>
      <c r="B19" s="264"/>
      <c r="C19" s="121" t="s">
        <v>185</v>
      </c>
      <c r="D19" s="122"/>
      <c r="E19" s="123"/>
      <c r="F19" s="124">
        <v>1980</v>
      </c>
      <c r="G19" s="119" t="s">
        <v>68</v>
      </c>
      <c r="H19" s="120">
        <v>106.8</v>
      </c>
      <c r="I19" s="120" t="s">
        <v>42</v>
      </c>
      <c r="J19" s="70">
        <v>84</v>
      </c>
      <c r="K19" s="70">
        <f t="shared" si="0"/>
        <v>84</v>
      </c>
      <c r="L19" s="70">
        <v>6</v>
      </c>
      <c r="M19" s="70">
        <v>166</v>
      </c>
      <c r="N19" s="77">
        <f t="shared" si="1"/>
        <v>83</v>
      </c>
      <c r="O19" s="70">
        <v>3</v>
      </c>
      <c r="P19" s="77">
        <f t="shared" si="2"/>
        <v>167</v>
      </c>
      <c r="Q19" s="81">
        <v>5</v>
      </c>
      <c r="R19" s="81">
        <v>5</v>
      </c>
      <c r="S19" s="70">
        <v>14</v>
      </c>
      <c r="T19" s="115" t="s">
        <v>148</v>
      </c>
      <c r="U19" s="108"/>
      <c r="V19" s="12"/>
    </row>
    <row r="20" spans="1:22" s="72" customFormat="1" ht="12.75">
      <c r="A20" s="13">
        <v>6</v>
      </c>
      <c r="B20" s="264"/>
      <c r="C20" s="115" t="s">
        <v>282</v>
      </c>
      <c r="D20" s="116"/>
      <c r="E20" s="117"/>
      <c r="F20" s="118">
        <v>1981</v>
      </c>
      <c r="G20" s="124" t="s">
        <v>69</v>
      </c>
      <c r="H20" s="120">
        <v>119.55</v>
      </c>
      <c r="I20" s="120" t="s">
        <v>42</v>
      </c>
      <c r="J20" s="70">
        <v>70</v>
      </c>
      <c r="K20" s="70">
        <f t="shared" si="0"/>
        <v>70</v>
      </c>
      <c r="L20" s="70">
        <v>9</v>
      </c>
      <c r="M20" s="70">
        <v>181</v>
      </c>
      <c r="N20" s="77">
        <f t="shared" si="1"/>
        <v>90.5</v>
      </c>
      <c r="O20" s="70">
        <v>2</v>
      </c>
      <c r="P20" s="77">
        <f t="shared" si="2"/>
        <v>160.5</v>
      </c>
      <c r="Q20" s="77">
        <v>6</v>
      </c>
      <c r="R20" s="77">
        <v>6</v>
      </c>
      <c r="S20" s="77">
        <v>13</v>
      </c>
      <c r="T20" s="115"/>
      <c r="U20" s="108"/>
      <c r="V20" s="12"/>
    </row>
    <row r="21" spans="1:22" s="72" customFormat="1" ht="12.75">
      <c r="A21" s="13">
        <v>7</v>
      </c>
      <c r="B21" s="264"/>
      <c r="C21" s="115" t="s">
        <v>184</v>
      </c>
      <c r="D21" s="116"/>
      <c r="E21" s="117"/>
      <c r="F21" s="118">
        <v>1990</v>
      </c>
      <c r="G21" s="119" t="s">
        <v>65</v>
      </c>
      <c r="H21" s="120">
        <v>95.8</v>
      </c>
      <c r="I21" s="120" t="s">
        <v>42</v>
      </c>
      <c r="J21" s="70">
        <v>102</v>
      </c>
      <c r="K21" s="70">
        <f t="shared" si="0"/>
        <v>102</v>
      </c>
      <c r="L21" s="70">
        <v>3</v>
      </c>
      <c r="M21" s="70">
        <v>90</v>
      </c>
      <c r="N21" s="77">
        <f t="shared" si="1"/>
        <v>45</v>
      </c>
      <c r="O21" s="70">
        <v>8</v>
      </c>
      <c r="P21" s="77">
        <f t="shared" si="2"/>
        <v>147</v>
      </c>
      <c r="Q21" s="70">
        <v>7</v>
      </c>
      <c r="R21" s="81">
        <v>7</v>
      </c>
      <c r="S21" s="13">
        <v>12</v>
      </c>
      <c r="T21" s="115"/>
      <c r="U21" s="108"/>
      <c r="V21" s="12"/>
    </row>
    <row r="22" spans="1:24" s="32" customFormat="1" ht="12.75">
      <c r="A22" s="13">
        <v>8</v>
      </c>
      <c r="B22" s="264"/>
      <c r="C22" s="115" t="s">
        <v>181</v>
      </c>
      <c r="D22" s="116"/>
      <c r="E22" s="117"/>
      <c r="F22" s="118">
        <v>1973</v>
      </c>
      <c r="G22" s="119" t="s">
        <v>182</v>
      </c>
      <c r="H22" s="120">
        <v>100.9</v>
      </c>
      <c r="I22" s="120" t="s">
        <v>42</v>
      </c>
      <c r="J22" s="70">
        <v>80</v>
      </c>
      <c r="K22" s="70">
        <f t="shared" si="0"/>
        <v>80</v>
      </c>
      <c r="L22" s="70">
        <v>7</v>
      </c>
      <c r="M22" s="70">
        <v>122</v>
      </c>
      <c r="N22" s="77">
        <f t="shared" si="1"/>
        <v>61</v>
      </c>
      <c r="O22" s="70">
        <v>6</v>
      </c>
      <c r="P22" s="77">
        <f t="shared" si="2"/>
        <v>141</v>
      </c>
      <c r="Q22" s="81">
        <v>8</v>
      </c>
      <c r="R22" s="77">
        <v>8</v>
      </c>
      <c r="S22" s="70">
        <v>11</v>
      </c>
      <c r="T22" s="115"/>
      <c r="U22" s="108"/>
      <c r="V22" s="12"/>
      <c r="W22" s="72"/>
      <c r="X22" s="72"/>
    </row>
    <row r="23" spans="1:24" s="32" customFormat="1" ht="12.75">
      <c r="A23" s="13">
        <v>9</v>
      </c>
      <c r="B23" s="264"/>
      <c r="C23" s="121" t="s">
        <v>180</v>
      </c>
      <c r="D23" s="122"/>
      <c r="E23" s="123"/>
      <c r="F23" s="124">
        <v>1972</v>
      </c>
      <c r="G23" s="119" t="s">
        <v>86</v>
      </c>
      <c r="H23" s="120">
        <v>104</v>
      </c>
      <c r="I23" s="120" t="s">
        <v>42</v>
      </c>
      <c r="J23" s="70">
        <v>77</v>
      </c>
      <c r="K23" s="70">
        <f t="shared" si="0"/>
        <v>77</v>
      </c>
      <c r="L23" s="70">
        <v>8</v>
      </c>
      <c r="M23" s="70">
        <v>92</v>
      </c>
      <c r="N23" s="77">
        <f t="shared" si="1"/>
        <v>46</v>
      </c>
      <c r="O23" s="70">
        <v>9</v>
      </c>
      <c r="P23" s="77">
        <f t="shared" si="2"/>
        <v>123</v>
      </c>
      <c r="Q23" s="77">
        <v>9</v>
      </c>
      <c r="R23" s="81">
        <v>9</v>
      </c>
      <c r="S23" s="77">
        <v>10</v>
      </c>
      <c r="T23" s="115" t="s">
        <v>197</v>
      </c>
      <c r="U23" s="108"/>
      <c r="V23" s="12"/>
      <c r="W23" s="72"/>
      <c r="X23" s="72"/>
    </row>
    <row r="24" spans="1:22" s="72" customFormat="1" ht="12.75">
      <c r="A24" s="13">
        <v>10</v>
      </c>
      <c r="B24" s="280"/>
      <c r="C24" s="121" t="s">
        <v>183</v>
      </c>
      <c r="D24" s="122"/>
      <c r="E24" s="123"/>
      <c r="F24" s="124">
        <v>1989</v>
      </c>
      <c r="G24" s="119" t="s">
        <v>143</v>
      </c>
      <c r="H24" s="120">
        <v>110.2</v>
      </c>
      <c r="I24" s="120" t="s">
        <v>42</v>
      </c>
      <c r="J24" s="70">
        <v>36</v>
      </c>
      <c r="K24" s="70">
        <f t="shared" si="0"/>
        <v>36</v>
      </c>
      <c r="L24" s="70">
        <v>10</v>
      </c>
      <c r="M24" s="70">
        <v>67</v>
      </c>
      <c r="N24" s="77">
        <f t="shared" si="1"/>
        <v>33.5</v>
      </c>
      <c r="O24" s="70">
        <v>10</v>
      </c>
      <c r="P24" s="77">
        <f t="shared" si="2"/>
        <v>69.5</v>
      </c>
      <c r="Q24" s="70">
        <v>10</v>
      </c>
      <c r="R24" s="77">
        <v>10</v>
      </c>
      <c r="S24" s="13">
        <v>9</v>
      </c>
      <c r="T24" s="115" t="s">
        <v>198</v>
      </c>
      <c r="U24" s="108"/>
      <c r="V24" s="12"/>
    </row>
    <row r="25" spans="1:24" s="72" customFormat="1" ht="12.75">
      <c r="A25" s="13">
        <v>11</v>
      </c>
      <c r="B25" s="263" t="s">
        <v>38</v>
      </c>
      <c r="C25" s="115" t="s">
        <v>192</v>
      </c>
      <c r="D25" s="116"/>
      <c r="E25" s="117"/>
      <c r="F25" s="118">
        <v>1983</v>
      </c>
      <c r="G25" s="142" t="s">
        <v>111</v>
      </c>
      <c r="H25" s="120">
        <v>102</v>
      </c>
      <c r="I25" s="120" t="s">
        <v>43</v>
      </c>
      <c r="J25" s="70">
        <v>143</v>
      </c>
      <c r="K25" s="70">
        <f t="shared" si="0"/>
        <v>143</v>
      </c>
      <c r="L25" s="70">
        <v>1</v>
      </c>
      <c r="M25" s="70">
        <v>173</v>
      </c>
      <c r="N25" s="77">
        <f t="shared" si="1"/>
        <v>86.5</v>
      </c>
      <c r="O25" s="70">
        <v>3</v>
      </c>
      <c r="P25" s="77">
        <f t="shared" si="2"/>
        <v>229.5</v>
      </c>
      <c r="Q25" s="70">
        <v>1</v>
      </c>
      <c r="R25" s="81">
        <v>11</v>
      </c>
      <c r="S25" s="70">
        <v>8</v>
      </c>
      <c r="T25" s="104"/>
      <c r="U25" s="108"/>
      <c r="V25" s="12"/>
      <c r="X25" s="32"/>
    </row>
    <row r="26" spans="1:24" s="72" customFormat="1" ht="12.75">
      <c r="A26" s="13">
        <v>12</v>
      </c>
      <c r="B26" s="264"/>
      <c r="C26" s="115" t="s">
        <v>195</v>
      </c>
      <c r="D26" s="116"/>
      <c r="E26" s="117"/>
      <c r="F26" s="118">
        <v>1975</v>
      </c>
      <c r="G26" s="119" t="s">
        <v>68</v>
      </c>
      <c r="H26" s="120">
        <v>109.9</v>
      </c>
      <c r="I26" s="120" t="s">
        <v>43</v>
      </c>
      <c r="J26" s="70">
        <v>118</v>
      </c>
      <c r="K26" s="70">
        <f t="shared" si="0"/>
        <v>118</v>
      </c>
      <c r="L26" s="70">
        <v>2</v>
      </c>
      <c r="M26" s="70">
        <v>207</v>
      </c>
      <c r="N26" s="70">
        <f t="shared" si="1"/>
        <v>103.5</v>
      </c>
      <c r="O26" s="70">
        <v>1</v>
      </c>
      <c r="P26" s="70">
        <f t="shared" si="2"/>
        <v>221.5</v>
      </c>
      <c r="Q26" s="70">
        <v>2</v>
      </c>
      <c r="R26" s="77">
        <v>12</v>
      </c>
      <c r="S26" s="77">
        <v>7</v>
      </c>
      <c r="T26" s="104"/>
      <c r="U26" s="108"/>
      <c r="V26" s="12"/>
      <c r="X26" s="32"/>
    </row>
    <row r="27" spans="1:24" s="72" customFormat="1" ht="12.75">
      <c r="A27" s="13">
        <v>13</v>
      </c>
      <c r="B27" s="264"/>
      <c r="C27" s="115" t="s">
        <v>191</v>
      </c>
      <c r="D27" s="116"/>
      <c r="E27" s="117"/>
      <c r="F27" s="133">
        <v>1961</v>
      </c>
      <c r="G27" s="119" t="s">
        <v>53</v>
      </c>
      <c r="H27" s="120">
        <v>105.35</v>
      </c>
      <c r="I27" s="120" t="s">
        <v>43</v>
      </c>
      <c r="J27" s="70">
        <v>113</v>
      </c>
      <c r="K27" s="70">
        <f t="shared" si="0"/>
        <v>113</v>
      </c>
      <c r="L27" s="70">
        <v>3</v>
      </c>
      <c r="M27" s="70">
        <v>204</v>
      </c>
      <c r="N27" s="77">
        <f t="shared" si="1"/>
        <v>102</v>
      </c>
      <c r="O27" s="70">
        <v>2</v>
      </c>
      <c r="P27" s="77">
        <f t="shared" si="2"/>
        <v>215</v>
      </c>
      <c r="Q27" s="70">
        <v>3</v>
      </c>
      <c r="R27" s="81">
        <v>13</v>
      </c>
      <c r="S27" s="13">
        <v>6</v>
      </c>
      <c r="T27" s="104"/>
      <c r="U27" s="108"/>
      <c r="V27" s="12"/>
      <c r="X27" s="32"/>
    </row>
    <row r="28" spans="1:24" s="72" customFormat="1" ht="12.75">
      <c r="A28" s="13">
        <v>14</v>
      </c>
      <c r="B28" s="264"/>
      <c r="C28" s="115" t="s">
        <v>187</v>
      </c>
      <c r="D28" s="116"/>
      <c r="E28" s="117"/>
      <c r="F28" s="118">
        <v>1987</v>
      </c>
      <c r="G28" s="119" t="s">
        <v>115</v>
      </c>
      <c r="H28" s="120">
        <v>102.85</v>
      </c>
      <c r="I28" s="120" t="s">
        <v>43</v>
      </c>
      <c r="J28" s="70">
        <v>109</v>
      </c>
      <c r="K28" s="70">
        <f t="shared" si="0"/>
        <v>109</v>
      </c>
      <c r="L28" s="70">
        <v>4</v>
      </c>
      <c r="M28" s="70">
        <v>138</v>
      </c>
      <c r="N28" s="77">
        <f t="shared" si="1"/>
        <v>69</v>
      </c>
      <c r="O28" s="70">
        <v>6</v>
      </c>
      <c r="P28" s="77">
        <f t="shared" si="2"/>
        <v>178</v>
      </c>
      <c r="Q28" s="70">
        <v>4</v>
      </c>
      <c r="R28" s="77">
        <v>14</v>
      </c>
      <c r="S28" s="70">
        <v>5</v>
      </c>
      <c r="T28" s="104"/>
      <c r="U28" s="108"/>
      <c r="V28" s="12"/>
      <c r="X28" s="32"/>
    </row>
    <row r="29" spans="1:24" s="72" customFormat="1" ht="12.75">
      <c r="A29" s="13">
        <v>15</v>
      </c>
      <c r="B29" s="264"/>
      <c r="C29" s="121" t="s">
        <v>194</v>
      </c>
      <c r="D29" s="122"/>
      <c r="E29" s="123"/>
      <c r="F29" s="124">
        <v>1982</v>
      </c>
      <c r="G29" s="119" t="s">
        <v>68</v>
      </c>
      <c r="H29" s="120">
        <v>96</v>
      </c>
      <c r="I29" s="120" t="s">
        <v>43</v>
      </c>
      <c r="J29" s="70">
        <v>99</v>
      </c>
      <c r="K29" s="70">
        <f t="shared" si="0"/>
        <v>99</v>
      </c>
      <c r="L29" s="70">
        <v>5</v>
      </c>
      <c r="M29" s="70">
        <v>155</v>
      </c>
      <c r="N29" s="77">
        <f t="shared" si="1"/>
        <v>77.5</v>
      </c>
      <c r="O29" s="70">
        <v>4</v>
      </c>
      <c r="P29" s="77">
        <f t="shared" si="2"/>
        <v>176.5</v>
      </c>
      <c r="Q29" s="70">
        <v>5</v>
      </c>
      <c r="R29" s="81">
        <v>15</v>
      </c>
      <c r="S29" s="77">
        <v>4</v>
      </c>
      <c r="T29" s="104"/>
      <c r="U29" s="108"/>
      <c r="V29" s="12"/>
      <c r="X29" s="32"/>
    </row>
    <row r="30" spans="1:24" s="72" customFormat="1" ht="12.75">
      <c r="A30" s="13">
        <v>16</v>
      </c>
      <c r="B30" s="264"/>
      <c r="C30" s="121" t="s">
        <v>189</v>
      </c>
      <c r="D30" s="122"/>
      <c r="E30" s="123"/>
      <c r="F30" s="124">
        <v>1982</v>
      </c>
      <c r="G30" s="119" t="s">
        <v>58</v>
      </c>
      <c r="H30" s="120">
        <v>105.6</v>
      </c>
      <c r="I30" s="120" t="s">
        <v>43</v>
      </c>
      <c r="J30" s="70">
        <v>93</v>
      </c>
      <c r="K30" s="70">
        <f t="shared" si="0"/>
        <v>93</v>
      </c>
      <c r="L30" s="70">
        <v>6</v>
      </c>
      <c r="M30" s="70">
        <v>151</v>
      </c>
      <c r="N30" s="77">
        <f t="shared" si="1"/>
        <v>75.5</v>
      </c>
      <c r="O30" s="70">
        <v>5</v>
      </c>
      <c r="P30" s="77">
        <f t="shared" si="2"/>
        <v>168.5</v>
      </c>
      <c r="Q30" s="70">
        <v>6</v>
      </c>
      <c r="R30" s="77">
        <v>16</v>
      </c>
      <c r="S30" s="13">
        <v>3</v>
      </c>
      <c r="T30" s="104"/>
      <c r="U30" s="108"/>
      <c r="V30" s="12"/>
      <c r="X30" s="32"/>
    </row>
    <row r="31" spans="1:24" s="72" customFormat="1" ht="12.75">
      <c r="A31" s="13">
        <v>17</v>
      </c>
      <c r="B31" s="264"/>
      <c r="C31" s="121" t="s">
        <v>188</v>
      </c>
      <c r="D31" s="122"/>
      <c r="E31" s="123"/>
      <c r="F31" s="124">
        <v>1981</v>
      </c>
      <c r="G31" s="119" t="s">
        <v>58</v>
      </c>
      <c r="H31" s="150">
        <v>98.5</v>
      </c>
      <c r="I31" s="120" t="s">
        <v>43</v>
      </c>
      <c r="J31" s="70">
        <v>86</v>
      </c>
      <c r="K31" s="70">
        <f t="shared" si="0"/>
        <v>86</v>
      </c>
      <c r="L31" s="70">
        <v>8</v>
      </c>
      <c r="M31" s="70">
        <v>119</v>
      </c>
      <c r="N31" s="77">
        <f t="shared" si="1"/>
        <v>59.5</v>
      </c>
      <c r="O31" s="70">
        <v>9</v>
      </c>
      <c r="P31" s="77">
        <f t="shared" si="2"/>
        <v>145.5</v>
      </c>
      <c r="Q31" s="70">
        <v>7</v>
      </c>
      <c r="R31" s="81">
        <v>17</v>
      </c>
      <c r="S31" s="70">
        <v>2</v>
      </c>
      <c r="T31" s="104"/>
      <c r="U31" s="108"/>
      <c r="V31" s="12"/>
      <c r="X31" s="32"/>
    </row>
    <row r="32" spans="1:24" s="72" customFormat="1" ht="12.75">
      <c r="A32" s="13">
        <v>18</v>
      </c>
      <c r="B32" s="264"/>
      <c r="C32" s="121" t="s">
        <v>190</v>
      </c>
      <c r="D32" s="122"/>
      <c r="E32" s="123"/>
      <c r="F32" s="124">
        <v>1987</v>
      </c>
      <c r="G32" s="119" t="s">
        <v>58</v>
      </c>
      <c r="H32" s="120">
        <v>98.85</v>
      </c>
      <c r="I32" s="120" t="s">
        <v>43</v>
      </c>
      <c r="J32" s="70">
        <v>88</v>
      </c>
      <c r="K32" s="70">
        <f t="shared" si="0"/>
        <v>88</v>
      </c>
      <c r="L32" s="70">
        <v>7</v>
      </c>
      <c r="M32" s="70">
        <v>104</v>
      </c>
      <c r="N32" s="77">
        <f t="shared" si="1"/>
        <v>52</v>
      </c>
      <c r="O32" s="70">
        <v>10</v>
      </c>
      <c r="P32" s="77">
        <f t="shared" si="2"/>
        <v>140</v>
      </c>
      <c r="Q32" s="70">
        <v>8</v>
      </c>
      <c r="R32" s="77">
        <v>18</v>
      </c>
      <c r="S32" s="77">
        <v>1</v>
      </c>
      <c r="T32" s="104"/>
      <c r="U32" s="108"/>
      <c r="V32" s="12"/>
      <c r="X32" s="32"/>
    </row>
    <row r="33" spans="1:24" s="72" customFormat="1" ht="12.75">
      <c r="A33" s="13">
        <v>19</v>
      </c>
      <c r="B33" s="264"/>
      <c r="C33" s="121" t="s">
        <v>186</v>
      </c>
      <c r="D33" s="122"/>
      <c r="E33" s="123"/>
      <c r="F33" s="124">
        <v>1978</v>
      </c>
      <c r="G33" s="119" t="s">
        <v>143</v>
      </c>
      <c r="H33" s="120">
        <v>106.1</v>
      </c>
      <c r="I33" s="120" t="s">
        <v>43</v>
      </c>
      <c r="J33" s="70">
        <v>61</v>
      </c>
      <c r="K33" s="70">
        <f t="shared" si="0"/>
        <v>61</v>
      </c>
      <c r="L33" s="70">
        <v>9</v>
      </c>
      <c r="M33" s="70">
        <v>123</v>
      </c>
      <c r="N33" s="77">
        <f t="shared" si="1"/>
        <v>61.5</v>
      </c>
      <c r="O33" s="70">
        <v>8</v>
      </c>
      <c r="P33" s="77">
        <f t="shared" si="2"/>
        <v>122.5</v>
      </c>
      <c r="Q33" s="70">
        <v>9</v>
      </c>
      <c r="R33" s="81">
        <v>19</v>
      </c>
      <c r="S33" s="13">
        <v>0</v>
      </c>
      <c r="T33" s="115"/>
      <c r="U33" s="108"/>
      <c r="V33" s="12"/>
      <c r="X33" s="32"/>
    </row>
    <row r="34" spans="1:22" s="72" customFormat="1" ht="12.75">
      <c r="A34" s="13">
        <v>20</v>
      </c>
      <c r="B34" s="280"/>
      <c r="C34" s="115" t="s">
        <v>193</v>
      </c>
      <c r="D34" s="116"/>
      <c r="E34" s="117"/>
      <c r="F34" s="118">
        <v>1963</v>
      </c>
      <c r="G34" s="119" t="s">
        <v>86</v>
      </c>
      <c r="H34" s="120">
        <v>97.45</v>
      </c>
      <c r="I34" s="120" t="s">
        <v>43</v>
      </c>
      <c r="J34" s="70">
        <v>58</v>
      </c>
      <c r="K34" s="70">
        <f t="shared" si="0"/>
        <v>58</v>
      </c>
      <c r="L34" s="70">
        <v>10</v>
      </c>
      <c r="M34" s="70">
        <v>126</v>
      </c>
      <c r="N34" s="77">
        <f t="shared" si="1"/>
        <v>63</v>
      </c>
      <c r="O34" s="70">
        <v>7</v>
      </c>
      <c r="P34" s="77">
        <f t="shared" si="2"/>
        <v>121</v>
      </c>
      <c r="Q34" s="70">
        <v>10</v>
      </c>
      <c r="R34" s="77">
        <v>20</v>
      </c>
      <c r="S34" s="13">
        <v>0</v>
      </c>
      <c r="T34" s="104"/>
      <c r="U34" s="108"/>
      <c r="V34" s="12"/>
    </row>
    <row r="35" spans="1:22" ht="12.75">
      <c r="A35" s="14"/>
      <c r="B35" s="14"/>
      <c r="C35" s="15"/>
      <c r="D35" s="16"/>
      <c r="E35" s="16"/>
      <c r="F35" s="17"/>
      <c r="G35" s="18"/>
      <c r="H35" s="19"/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  <c r="V35" s="21"/>
    </row>
    <row r="36" spans="1:22" ht="12.75">
      <c r="A36" s="243" t="s">
        <v>16</v>
      </c>
      <c r="B36" s="243"/>
      <c r="C36" s="265"/>
      <c r="D36" s="265"/>
      <c r="E36" s="265"/>
      <c r="F36" s="265"/>
      <c r="G36" s="18"/>
      <c r="H36" s="19"/>
      <c r="I36" s="19"/>
      <c r="J36" s="266" t="s">
        <v>17</v>
      </c>
      <c r="K36" s="267"/>
      <c r="L36" s="267"/>
      <c r="M36" s="267"/>
      <c r="N36" s="268"/>
      <c r="O36" s="20"/>
      <c r="P36" s="23"/>
      <c r="Q36" s="23"/>
      <c r="R36" s="23"/>
      <c r="S36" s="23"/>
      <c r="T36" s="23"/>
      <c r="U36" s="21"/>
      <c r="V36" s="21"/>
    </row>
    <row r="37" spans="1:22" ht="12.75">
      <c r="A37" s="14"/>
      <c r="B37" s="14"/>
      <c r="C37" s="15"/>
      <c r="D37" s="16"/>
      <c r="E37" s="16"/>
      <c r="F37" s="17"/>
      <c r="G37" s="18"/>
      <c r="H37" s="19"/>
      <c r="I37" s="19"/>
      <c r="M37" s="24"/>
      <c r="N37" s="20"/>
      <c r="O37" s="20"/>
      <c r="P37" s="31"/>
      <c r="Q37" s="31"/>
      <c r="R37" s="31"/>
      <c r="S37" s="31"/>
      <c r="T37" s="31"/>
      <c r="U37" s="17"/>
      <c r="V37" s="21"/>
    </row>
    <row r="38" spans="1:22" ht="12" customHeight="1">
      <c r="A38" s="7">
        <v>1</v>
      </c>
      <c r="B38" s="115" t="s">
        <v>177</v>
      </c>
      <c r="C38" s="69"/>
      <c r="D38" s="9"/>
      <c r="E38" s="8"/>
      <c r="F38" s="25">
        <v>165</v>
      </c>
      <c r="G38" s="18"/>
      <c r="H38" s="19"/>
      <c r="I38" s="19"/>
      <c r="J38" s="7">
        <v>1</v>
      </c>
      <c r="K38" s="115" t="s">
        <v>177</v>
      </c>
      <c r="L38" s="8"/>
      <c r="M38" s="9"/>
      <c r="N38" s="70">
        <v>210</v>
      </c>
      <c r="O38" s="20"/>
      <c r="P38" s="14"/>
      <c r="Q38" s="14"/>
      <c r="R38" s="14"/>
      <c r="S38" s="16"/>
      <c r="T38" s="16"/>
      <c r="U38" s="17"/>
      <c r="V38" s="21"/>
    </row>
    <row r="39" spans="1:22" ht="12.75">
      <c r="A39" s="7">
        <v>2</v>
      </c>
      <c r="B39" s="115" t="s">
        <v>499</v>
      </c>
      <c r="C39" s="69"/>
      <c r="D39" s="9"/>
      <c r="E39" s="8"/>
      <c r="F39" s="25">
        <v>122</v>
      </c>
      <c r="G39" s="18"/>
      <c r="H39" s="19"/>
      <c r="I39" s="19"/>
      <c r="J39" s="7">
        <v>2</v>
      </c>
      <c r="K39" s="115" t="s">
        <v>282</v>
      </c>
      <c r="L39" s="8"/>
      <c r="M39" s="9"/>
      <c r="N39" s="77">
        <v>181</v>
      </c>
      <c r="O39" s="20"/>
      <c r="P39" s="14"/>
      <c r="Q39" s="14"/>
      <c r="R39" s="14"/>
      <c r="S39" s="16"/>
      <c r="T39" s="16"/>
      <c r="U39" s="17"/>
      <c r="V39" s="21"/>
    </row>
    <row r="40" spans="1:22" ht="12.75">
      <c r="A40" s="7">
        <v>3</v>
      </c>
      <c r="B40" s="115" t="s">
        <v>184</v>
      </c>
      <c r="C40" s="73"/>
      <c r="D40" s="9"/>
      <c r="E40" s="8"/>
      <c r="F40" s="25">
        <v>102</v>
      </c>
      <c r="G40" s="18"/>
      <c r="H40" s="19"/>
      <c r="I40" s="19"/>
      <c r="J40" s="7">
        <v>3</v>
      </c>
      <c r="K40" s="121" t="s">
        <v>185</v>
      </c>
      <c r="L40" s="8"/>
      <c r="M40" s="9"/>
      <c r="N40" s="70">
        <v>166</v>
      </c>
      <c r="O40" s="20"/>
      <c r="P40" s="14"/>
      <c r="Q40" s="14"/>
      <c r="R40" s="14"/>
      <c r="S40" s="16"/>
      <c r="T40" s="16"/>
      <c r="U40" s="21"/>
      <c r="V40" s="21"/>
    </row>
    <row r="41" spans="16:20" ht="12" customHeight="1">
      <c r="P41" s="31"/>
      <c r="Q41" s="31"/>
      <c r="R41" s="31"/>
      <c r="S41" s="31"/>
      <c r="T41" s="31"/>
    </row>
    <row r="42" spans="16:20" ht="12" customHeight="1">
      <c r="P42" s="31"/>
      <c r="Q42" s="31"/>
      <c r="R42" s="31"/>
      <c r="S42" s="31"/>
      <c r="T42" s="31"/>
    </row>
    <row r="43" spans="16:20" ht="12" customHeight="1">
      <c r="P43" s="31"/>
      <c r="Q43" s="31"/>
      <c r="R43" s="31"/>
      <c r="S43" s="31"/>
      <c r="T43" s="31"/>
    </row>
    <row r="44" spans="1:21" ht="12.75">
      <c r="A44" s="26"/>
      <c r="B44" s="26"/>
      <c r="C44" s="22" t="s">
        <v>40</v>
      </c>
      <c r="D44" s="26"/>
      <c r="E44" s="26"/>
      <c r="F44" s="26"/>
      <c r="G44" s="193" t="s">
        <v>477</v>
      </c>
      <c r="H44" s="26"/>
      <c r="I44" s="26"/>
      <c r="J44" s="26"/>
      <c r="K44" s="26"/>
      <c r="L44" s="22" t="s">
        <v>41</v>
      </c>
      <c r="M44" s="26"/>
      <c r="N44" s="26"/>
      <c r="O44" s="26"/>
      <c r="P44" s="193" t="s">
        <v>478</v>
      </c>
      <c r="Q44" s="22"/>
      <c r="R44" s="22"/>
      <c r="S44" s="22"/>
      <c r="T44" s="22"/>
      <c r="U44" s="26"/>
    </row>
    <row r="45" spans="8:24" ht="12.75"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X45" s="26"/>
    </row>
    <row r="46" spans="1:24" ht="12.75">
      <c r="A46" s="26"/>
      <c r="B46" s="26"/>
      <c r="C46" s="26"/>
      <c r="D46" s="26"/>
      <c r="E46" s="26"/>
      <c r="F46" s="26"/>
      <c r="G46" s="22"/>
      <c r="H46" s="22"/>
      <c r="I46" s="22"/>
      <c r="J46" s="26"/>
      <c r="K46" s="26"/>
      <c r="L46" s="26"/>
      <c r="M46" s="26"/>
      <c r="N46" s="26"/>
      <c r="O46" s="26"/>
      <c r="P46" s="26"/>
      <c r="Q46" s="26"/>
      <c r="R46" s="26"/>
      <c r="S46" s="22"/>
      <c r="T46" s="22"/>
      <c r="U46" s="26"/>
      <c r="X46" s="26"/>
    </row>
    <row r="48" ht="12.75">
      <c r="G48" s="22"/>
    </row>
  </sheetData>
  <sheetProtection/>
  <mergeCells count="32">
    <mergeCell ref="A36:F36"/>
    <mergeCell ref="J36:N36"/>
    <mergeCell ref="P13:P14"/>
    <mergeCell ref="J13:L13"/>
    <mergeCell ref="M13:O13"/>
    <mergeCell ref="B13:B14"/>
    <mergeCell ref="B15:B24"/>
    <mergeCell ref="B25:B34"/>
    <mergeCell ref="G13:G14"/>
    <mergeCell ref="A2:V2"/>
    <mergeCell ref="A3:V3"/>
    <mergeCell ref="H13:H14"/>
    <mergeCell ref="S13:S14"/>
    <mergeCell ref="Q13:Q14"/>
    <mergeCell ref="R13:R14"/>
    <mergeCell ref="T13:V14"/>
    <mergeCell ref="I13:I14"/>
    <mergeCell ref="C13:E14"/>
    <mergeCell ref="F13:F14"/>
    <mergeCell ref="A13:A14"/>
    <mergeCell ref="U9:U10"/>
    <mergeCell ref="V9:V10"/>
    <mergeCell ref="I8:M8"/>
    <mergeCell ref="I10:M10"/>
    <mergeCell ref="A4:D4"/>
    <mergeCell ref="U4:V4"/>
    <mergeCell ref="A8:D8"/>
    <mergeCell ref="A9:D10"/>
    <mergeCell ref="A5:V5"/>
    <mergeCell ref="A6:V6"/>
    <mergeCell ref="T8:V8"/>
    <mergeCell ref="T9:T10"/>
  </mergeCells>
  <printOptions/>
  <pageMargins left="0.42" right="0.34" top="0.56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285" t="s">
        <v>0</v>
      </c>
      <c r="G2" s="285"/>
      <c r="H2" s="285"/>
      <c r="I2" s="285"/>
      <c r="J2" s="285"/>
      <c r="K2" s="285"/>
      <c r="L2" s="28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105"/>
      <c r="B3" s="105"/>
      <c r="C3" s="105"/>
      <c r="D3" s="105"/>
      <c r="E3" s="27"/>
      <c r="F3" s="285" t="s">
        <v>45</v>
      </c>
      <c r="G3" s="285"/>
      <c r="H3" s="285"/>
      <c r="I3" s="285"/>
      <c r="J3" s="285"/>
      <c r="K3" s="285"/>
      <c r="L3" s="285"/>
      <c r="M3" s="27"/>
      <c r="N3" s="110"/>
      <c r="O3" s="110"/>
      <c r="P3" s="110"/>
      <c r="Q3" s="111"/>
      <c r="R3" s="111"/>
      <c r="S3" s="111"/>
      <c r="T3" s="111"/>
      <c r="U3" s="111"/>
      <c r="V3" s="112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110"/>
      <c r="O4" s="110"/>
      <c r="P4" s="110"/>
      <c r="Q4" s="111"/>
      <c r="R4" s="111"/>
      <c r="S4" s="110"/>
      <c r="T4" s="111"/>
      <c r="U4" s="111"/>
      <c r="V4" s="18"/>
    </row>
    <row r="5" spans="1:22" ht="13.5" customHeight="1">
      <c r="A5" s="27"/>
      <c r="B5" s="27"/>
      <c r="C5" s="27"/>
      <c r="D5" s="27"/>
      <c r="E5" s="27"/>
      <c r="F5" s="286" t="s">
        <v>1</v>
      </c>
      <c r="G5" s="286"/>
      <c r="H5" s="286"/>
      <c r="I5" s="286"/>
      <c r="J5" s="286"/>
      <c r="K5" s="286"/>
      <c r="L5" s="286"/>
      <c r="M5" s="27"/>
      <c r="N5" s="110"/>
      <c r="O5" s="110"/>
      <c r="P5" s="110"/>
      <c r="Q5" s="110"/>
      <c r="R5" s="110"/>
      <c r="S5" s="110"/>
      <c r="T5" s="110"/>
      <c r="U5" s="110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11"/>
      <c r="O6" s="111"/>
      <c r="P6" s="111"/>
      <c r="Q6" s="111"/>
      <c r="R6" s="111"/>
      <c r="S6" s="111"/>
      <c r="T6" s="111"/>
      <c r="U6" s="111"/>
      <c r="V6" s="111"/>
    </row>
    <row r="7" spans="1:17" ht="13.5" customHeight="1">
      <c r="A7" s="14"/>
      <c r="B7" s="14"/>
      <c r="C7" s="14"/>
      <c r="D7" s="14"/>
      <c r="E7" s="14"/>
      <c r="F7" s="266" t="s">
        <v>46</v>
      </c>
      <c r="G7" s="268"/>
      <c r="H7" s="268"/>
      <c r="I7" s="268"/>
      <c r="J7" s="268"/>
      <c r="K7" s="268"/>
      <c r="L7" s="268"/>
      <c r="M7" s="14"/>
      <c r="N7" s="14"/>
      <c r="O7" s="14"/>
      <c r="P7" s="14"/>
      <c r="Q7" s="14"/>
    </row>
    <row r="8" spans="1:29" ht="19.5" customHeight="1">
      <c r="A8" s="105"/>
      <c r="B8" s="105"/>
      <c r="C8" s="105"/>
      <c r="D8" s="105"/>
      <c r="E8" s="23"/>
      <c r="F8" s="23"/>
      <c r="G8" s="23"/>
      <c r="H8" s="23"/>
      <c r="I8" s="23"/>
      <c r="J8" s="23"/>
      <c r="K8" s="23"/>
      <c r="L8" s="23"/>
      <c r="M8" s="23"/>
      <c r="N8" s="105"/>
      <c r="O8" s="105"/>
      <c r="P8" s="105"/>
      <c r="Q8" s="105"/>
      <c r="W8" s="110"/>
      <c r="X8" s="111"/>
      <c r="Y8" s="111"/>
      <c r="Z8" s="111"/>
      <c r="AA8" s="111"/>
      <c r="AB8" s="111"/>
      <c r="AC8" s="112"/>
    </row>
    <row r="9" spans="1:29" ht="15" customHeight="1">
      <c r="A9" s="3"/>
      <c r="B9" s="3"/>
      <c r="C9" s="3"/>
      <c r="D9" s="3"/>
      <c r="E9" s="14"/>
      <c r="F9" s="14"/>
      <c r="G9" s="266" t="s">
        <v>18</v>
      </c>
      <c r="H9" s="268"/>
      <c r="I9" s="268"/>
      <c r="J9" s="268"/>
      <c r="K9" s="14"/>
      <c r="L9" s="110"/>
      <c r="M9" s="111"/>
      <c r="N9" s="111"/>
      <c r="O9" s="111"/>
      <c r="P9" s="195"/>
      <c r="Q9" s="287" t="s">
        <v>49</v>
      </c>
      <c r="W9" s="110"/>
      <c r="X9" s="111"/>
      <c r="Y9" s="111"/>
      <c r="Z9" s="110"/>
      <c r="AA9" s="111"/>
      <c r="AB9" s="111"/>
      <c r="AC9" s="18"/>
    </row>
    <row r="10" spans="1:29" ht="15" customHeight="1">
      <c r="A10" s="241" t="s">
        <v>47</v>
      </c>
      <c r="B10" s="241"/>
      <c r="C10" s="241"/>
      <c r="D10" s="241"/>
      <c r="E10" s="14"/>
      <c r="F10" s="14"/>
      <c r="G10" s="14"/>
      <c r="H10" s="14"/>
      <c r="I10" s="14"/>
      <c r="J10" s="14"/>
      <c r="K10" s="14"/>
      <c r="L10" s="110"/>
      <c r="M10" s="111"/>
      <c r="N10" s="110"/>
      <c r="O10" s="111"/>
      <c r="P10" s="195"/>
      <c r="Q10" s="281"/>
      <c r="W10" s="110"/>
      <c r="X10" s="111"/>
      <c r="Y10" s="111"/>
      <c r="Z10" s="110"/>
      <c r="AA10" s="111"/>
      <c r="AB10" s="111"/>
      <c r="AC10" s="18"/>
    </row>
    <row r="11" spans="1:29" ht="15" customHeight="1">
      <c r="A11" s="248" t="s">
        <v>48</v>
      </c>
      <c r="B11" s="248"/>
      <c r="C11" s="248"/>
      <c r="D11" s="248"/>
      <c r="E11" s="14"/>
      <c r="F11" s="14"/>
      <c r="G11" s="266" t="s">
        <v>51</v>
      </c>
      <c r="H11" s="268"/>
      <c r="I11" s="268"/>
      <c r="J11" s="268"/>
      <c r="K11" s="14"/>
      <c r="L11" s="110"/>
      <c r="M11" s="110"/>
      <c r="N11" s="110"/>
      <c r="O11" s="110"/>
      <c r="P11" s="194"/>
      <c r="Q11" s="288"/>
      <c r="W11" s="110"/>
      <c r="X11" s="111"/>
      <c r="Y11" s="111"/>
      <c r="Z11" s="110"/>
      <c r="AA11" s="111"/>
      <c r="AB11" s="111"/>
      <c r="AC11" s="18"/>
    </row>
    <row r="12" spans="1:29" ht="15" customHeight="1">
      <c r="A12" s="244"/>
      <c r="B12" s="244"/>
      <c r="C12" s="244"/>
      <c r="D12" s="244"/>
      <c r="E12" s="14"/>
      <c r="F12" s="14"/>
      <c r="G12" s="14"/>
      <c r="H12" s="14"/>
      <c r="I12" s="14"/>
      <c r="J12" s="14"/>
      <c r="K12" s="14"/>
      <c r="L12" s="111"/>
      <c r="M12" s="111"/>
      <c r="N12" s="111"/>
      <c r="O12" s="111"/>
      <c r="P12" s="195"/>
      <c r="Q12" s="109">
        <v>70</v>
      </c>
      <c r="W12" s="110"/>
      <c r="X12" s="111"/>
      <c r="Y12" s="111"/>
      <c r="Z12" s="110"/>
      <c r="AA12" s="111"/>
      <c r="AB12" s="111"/>
      <c r="AC12" s="18"/>
    </row>
    <row r="13" spans="23:29" ht="12.75">
      <c r="W13" s="110"/>
      <c r="X13" s="110"/>
      <c r="Y13" s="110"/>
      <c r="Z13" s="110"/>
      <c r="AA13" s="110"/>
      <c r="AB13" s="110"/>
      <c r="AC13" s="18"/>
    </row>
    <row r="14" spans="1:29" ht="21.75" customHeight="1">
      <c r="A14" s="273" t="s">
        <v>31</v>
      </c>
      <c r="B14" s="273" t="s">
        <v>36</v>
      </c>
      <c r="C14" s="252" t="s">
        <v>4</v>
      </c>
      <c r="D14" s="289"/>
      <c r="E14" s="290"/>
      <c r="F14" s="273" t="s">
        <v>5</v>
      </c>
      <c r="G14" s="273" t="s">
        <v>6</v>
      </c>
      <c r="H14" s="273" t="s">
        <v>7</v>
      </c>
      <c r="I14" s="273" t="s">
        <v>8</v>
      </c>
      <c r="J14" s="294" t="s">
        <v>19</v>
      </c>
      <c r="K14" s="273" t="s">
        <v>39</v>
      </c>
      <c r="L14" s="294" t="s">
        <v>3</v>
      </c>
      <c r="M14" s="273" t="s">
        <v>13</v>
      </c>
      <c r="N14" s="252" t="s">
        <v>12</v>
      </c>
      <c r="O14" s="289"/>
      <c r="P14" s="289"/>
      <c r="Q14" s="290"/>
      <c r="W14" s="111"/>
      <c r="X14" s="111"/>
      <c r="Y14" s="111"/>
      <c r="Z14" s="111"/>
      <c r="AA14" s="111"/>
      <c r="AB14" s="111"/>
      <c r="AC14" s="111"/>
    </row>
    <row r="15" spans="1:17" ht="25.5" customHeight="1">
      <c r="A15" s="274"/>
      <c r="B15" s="274"/>
      <c r="C15" s="291"/>
      <c r="D15" s="292"/>
      <c r="E15" s="293"/>
      <c r="F15" s="274"/>
      <c r="G15" s="274"/>
      <c r="H15" s="274"/>
      <c r="I15" s="274"/>
      <c r="J15" s="295"/>
      <c r="K15" s="274"/>
      <c r="L15" s="295"/>
      <c r="M15" s="274"/>
      <c r="N15" s="291"/>
      <c r="O15" s="292"/>
      <c r="P15" s="292"/>
      <c r="Q15" s="293"/>
    </row>
    <row r="16" spans="1:17" s="72" customFormat="1" ht="12.75">
      <c r="A16" s="57">
        <v>1</v>
      </c>
      <c r="B16" s="263" t="s">
        <v>37</v>
      </c>
      <c r="C16" s="115" t="s">
        <v>199</v>
      </c>
      <c r="D16" s="116"/>
      <c r="E16" s="117"/>
      <c r="F16" s="118">
        <v>1993</v>
      </c>
      <c r="G16" s="119" t="s">
        <v>53</v>
      </c>
      <c r="H16" s="85">
        <v>62.5</v>
      </c>
      <c r="I16" s="85" t="s">
        <v>42</v>
      </c>
      <c r="J16" s="70">
        <v>68</v>
      </c>
      <c r="K16" s="77">
        <v>1</v>
      </c>
      <c r="L16" s="81">
        <v>1</v>
      </c>
      <c r="M16" s="70">
        <v>20</v>
      </c>
      <c r="N16" s="125" t="s">
        <v>531</v>
      </c>
      <c r="O16" s="108"/>
      <c r="P16" s="108"/>
      <c r="Q16" s="12"/>
    </row>
    <row r="17" spans="1:17" s="72" customFormat="1" ht="12.75">
      <c r="A17" s="57">
        <v>2</v>
      </c>
      <c r="B17" s="264"/>
      <c r="C17" s="121" t="s">
        <v>54</v>
      </c>
      <c r="D17" s="122"/>
      <c r="E17" s="123"/>
      <c r="F17" s="124">
        <v>1995</v>
      </c>
      <c r="G17" s="124" t="s">
        <v>55</v>
      </c>
      <c r="H17" s="85">
        <v>60.5</v>
      </c>
      <c r="I17" s="85" t="s">
        <v>42</v>
      </c>
      <c r="J17" s="70">
        <v>48</v>
      </c>
      <c r="K17" s="77">
        <v>2</v>
      </c>
      <c r="L17" s="81">
        <v>2</v>
      </c>
      <c r="M17" s="70">
        <v>18</v>
      </c>
      <c r="N17" s="11" t="s">
        <v>529</v>
      </c>
      <c r="O17" s="108"/>
      <c r="P17" s="108"/>
      <c r="Q17" s="12"/>
    </row>
    <row r="18" spans="1:17" s="72" customFormat="1" ht="12.75">
      <c r="A18" s="57">
        <v>3</v>
      </c>
      <c r="B18" s="280"/>
      <c r="C18" s="115" t="s">
        <v>200</v>
      </c>
      <c r="D18" s="116"/>
      <c r="E18" s="117"/>
      <c r="F18" s="118">
        <v>1983</v>
      </c>
      <c r="G18" s="124" t="s">
        <v>68</v>
      </c>
      <c r="H18" s="85">
        <v>61.4</v>
      </c>
      <c r="I18" s="85" t="s">
        <v>42</v>
      </c>
      <c r="J18" s="70">
        <v>21</v>
      </c>
      <c r="K18" s="77">
        <v>3</v>
      </c>
      <c r="L18" s="81">
        <v>3</v>
      </c>
      <c r="M18" s="70">
        <v>16</v>
      </c>
      <c r="N18" s="125" t="s">
        <v>201</v>
      </c>
      <c r="O18" s="108"/>
      <c r="P18" s="108"/>
      <c r="Q18" s="12"/>
    </row>
    <row r="19" spans="1:17" ht="12.75">
      <c r="A19" s="14"/>
      <c r="B19" s="14"/>
      <c r="C19" s="15"/>
      <c r="D19" s="16"/>
      <c r="E19" s="16"/>
      <c r="F19" s="17"/>
      <c r="G19" s="18"/>
      <c r="H19" s="19"/>
      <c r="I19" s="19"/>
      <c r="J19" s="20"/>
      <c r="K19" s="20"/>
      <c r="L19" s="20"/>
      <c r="M19" s="20"/>
      <c r="N19" s="21"/>
      <c r="O19" s="21"/>
      <c r="P19" s="21"/>
      <c r="Q19" s="21"/>
    </row>
    <row r="20" ht="12" customHeight="1">
      <c r="M20" s="31"/>
    </row>
    <row r="21" spans="1:15" ht="12.75">
      <c r="A21" s="26"/>
      <c r="B21" s="26"/>
      <c r="C21" s="22" t="s">
        <v>40</v>
      </c>
      <c r="D21" s="26"/>
      <c r="E21" s="26"/>
      <c r="F21" s="193" t="s">
        <v>477</v>
      </c>
      <c r="G21" s="22"/>
      <c r="H21" s="26"/>
      <c r="I21" s="22" t="s">
        <v>41</v>
      </c>
      <c r="J21" s="26"/>
      <c r="K21" s="22"/>
      <c r="L21" s="22"/>
      <c r="M21" s="193" t="s">
        <v>480</v>
      </c>
      <c r="N21" s="26"/>
      <c r="O21" s="26"/>
    </row>
    <row r="22" spans="8:19" ht="12.75">
      <c r="H22" s="26"/>
      <c r="I22" s="26"/>
      <c r="J22" s="26"/>
      <c r="K22" s="26"/>
      <c r="L22" s="26"/>
      <c r="M22" s="26"/>
      <c r="N22" s="26"/>
      <c r="O22" s="26"/>
      <c r="P22" s="26"/>
      <c r="S22" s="26"/>
    </row>
    <row r="23" spans="1:19" ht="12.75">
      <c r="A23" s="26"/>
      <c r="B23" s="26"/>
      <c r="C23" s="26"/>
      <c r="D23" s="26"/>
      <c r="E23" s="26"/>
      <c r="F23" s="26"/>
      <c r="G23" s="22"/>
      <c r="H23" s="22"/>
      <c r="I23" s="22"/>
      <c r="J23" s="26"/>
      <c r="K23" s="26"/>
      <c r="L23" s="26"/>
      <c r="M23" s="22"/>
      <c r="N23" s="26"/>
      <c r="O23" s="26"/>
      <c r="P23" s="26"/>
      <c r="S23" s="26"/>
    </row>
    <row r="25" ht="12.75">
      <c r="G25" s="22"/>
    </row>
  </sheetData>
  <sheetProtection/>
  <mergeCells count="22">
    <mergeCell ref="N14:Q15"/>
    <mergeCell ref="B16:B18"/>
    <mergeCell ref="I14:I15"/>
    <mergeCell ref="J14:J15"/>
    <mergeCell ref="K14:K15"/>
    <mergeCell ref="L14:L15"/>
    <mergeCell ref="M14:M15"/>
    <mergeCell ref="A10:D10"/>
    <mergeCell ref="A11:D12"/>
    <mergeCell ref="G11:J11"/>
    <mergeCell ref="A14:A15"/>
    <mergeCell ref="B14:B15"/>
    <mergeCell ref="C14:E15"/>
    <mergeCell ref="F14:F15"/>
    <mergeCell ref="G14:G15"/>
    <mergeCell ref="H14:H15"/>
    <mergeCell ref="F2:L2"/>
    <mergeCell ref="F3:L3"/>
    <mergeCell ref="F5:L5"/>
    <mergeCell ref="F7:L7"/>
    <mergeCell ref="G9:J9"/>
    <mergeCell ref="Q9:Q11"/>
  </mergeCells>
  <printOptions/>
  <pageMargins left="0.33" right="0.43" top="0.7480314960629921" bottom="0.7480314960629921" header="0.31496062992125984" footer="0.31496062992125984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9.140625" style="1" customWidth="1"/>
    <col min="4" max="4" width="12.7109375" style="1" customWidth="1"/>
    <col min="5" max="5" width="0.5625" style="1" customWidth="1"/>
    <col min="6" max="6" width="8.00390625" style="1" customWidth="1"/>
    <col min="7" max="7" width="17.7109375" style="1" customWidth="1"/>
    <col min="8" max="9" width="8.00390625" style="1" customWidth="1"/>
    <col min="10" max="10" width="10.57421875" style="1" customWidth="1"/>
    <col min="11" max="11" width="7.00390625" style="1" customWidth="1"/>
    <col min="12" max="17" width="7.7109375" style="1" customWidth="1"/>
    <col min="18" max="16384" width="9.140625" style="1" customWidth="1"/>
  </cols>
  <sheetData>
    <row r="1" spans="1:22" ht="13.5" customHeight="1">
      <c r="A1" s="14"/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14"/>
      <c r="B2" s="14"/>
      <c r="C2" s="27"/>
      <c r="D2" s="27"/>
      <c r="E2" s="27"/>
      <c r="F2" s="285" t="s">
        <v>0</v>
      </c>
      <c r="G2" s="285"/>
      <c r="H2" s="285"/>
      <c r="I2" s="285"/>
      <c r="J2" s="285"/>
      <c r="K2" s="285"/>
      <c r="L2" s="285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105"/>
      <c r="B3" s="105"/>
      <c r="C3" s="105"/>
      <c r="D3" s="105"/>
      <c r="E3" s="27"/>
      <c r="F3" s="285" t="s">
        <v>45</v>
      </c>
      <c r="G3" s="285"/>
      <c r="H3" s="285"/>
      <c r="I3" s="285"/>
      <c r="J3" s="285"/>
      <c r="K3" s="285"/>
      <c r="L3" s="285"/>
      <c r="M3" s="27"/>
      <c r="N3" s="110"/>
      <c r="O3" s="110"/>
      <c r="P3" s="110"/>
      <c r="Q3" s="111"/>
      <c r="R3" s="111"/>
      <c r="S3" s="111"/>
      <c r="T3" s="111"/>
      <c r="U3" s="111"/>
      <c r="V3" s="112"/>
    </row>
    <row r="4" spans="1:22" ht="13.5" customHeight="1">
      <c r="A4" s="3"/>
      <c r="B4" s="3"/>
      <c r="C4" s="3"/>
      <c r="D4" s="3"/>
      <c r="E4" s="27"/>
      <c r="F4" s="27"/>
      <c r="G4" s="27"/>
      <c r="H4" s="27"/>
      <c r="I4" s="27"/>
      <c r="J4" s="27"/>
      <c r="K4" s="27"/>
      <c r="L4" s="27"/>
      <c r="M4" s="27"/>
      <c r="N4" s="110"/>
      <c r="O4" s="110"/>
      <c r="P4" s="110"/>
      <c r="Q4" s="111"/>
      <c r="R4" s="111"/>
      <c r="S4" s="110"/>
      <c r="T4" s="111"/>
      <c r="U4" s="111"/>
      <c r="V4" s="18"/>
    </row>
    <row r="5" spans="1:22" ht="13.5" customHeight="1">
      <c r="A5" s="27"/>
      <c r="B5" s="27"/>
      <c r="C5" s="27"/>
      <c r="D5" s="27"/>
      <c r="E5" s="27"/>
      <c r="F5" s="286" t="s">
        <v>1</v>
      </c>
      <c r="G5" s="286"/>
      <c r="H5" s="286"/>
      <c r="I5" s="286"/>
      <c r="J5" s="286"/>
      <c r="K5" s="286"/>
      <c r="L5" s="286"/>
      <c r="M5" s="27"/>
      <c r="N5" s="110"/>
      <c r="O5" s="110"/>
      <c r="P5" s="110"/>
      <c r="Q5" s="110"/>
      <c r="R5" s="110"/>
      <c r="S5" s="110"/>
      <c r="T5" s="110"/>
      <c r="U5" s="110"/>
      <c r="V5" s="18"/>
    </row>
    <row r="6" spans="1:22" ht="13.5" customHeight="1">
      <c r="A6" s="14"/>
      <c r="B6" s="1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11"/>
      <c r="O6" s="111"/>
      <c r="P6" s="111"/>
      <c r="Q6" s="111"/>
      <c r="R6" s="111"/>
      <c r="S6" s="111"/>
      <c r="T6" s="111"/>
      <c r="U6" s="111"/>
      <c r="V6" s="111"/>
    </row>
    <row r="7" spans="1:17" ht="13.5" customHeight="1">
      <c r="A7" s="14"/>
      <c r="B7" s="14"/>
      <c r="C7" s="14"/>
      <c r="D7" s="14"/>
      <c r="E7" s="14"/>
      <c r="F7" s="266" t="s">
        <v>46</v>
      </c>
      <c r="G7" s="268"/>
      <c r="H7" s="268"/>
      <c r="I7" s="268"/>
      <c r="J7" s="268"/>
      <c r="K7" s="268"/>
      <c r="L7" s="268"/>
      <c r="M7" s="14"/>
      <c r="N7" s="14"/>
      <c r="O7" s="14"/>
      <c r="P7" s="14"/>
      <c r="Q7" s="14"/>
    </row>
    <row r="8" spans="1:29" ht="19.5" customHeight="1">
      <c r="A8" s="105"/>
      <c r="B8" s="105"/>
      <c r="C8" s="105"/>
      <c r="D8" s="105"/>
      <c r="E8" s="23"/>
      <c r="F8" s="23"/>
      <c r="G8" s="23"/>
      <c r="H8" s="23"/>
      <c r="I8" s="23"/>
      <c r="J8" s="23"/>
      <c r="K8" s="23"/>
      <c r="L8" s="23"/>
      <c r="M8" s="23"/>
      <c r="N8" s="105"/>
      <c r="O8" s="105"/>
      <c r="P8" s="105"/>
      <c r="Q8" s="105"/>
      <c r="W8" s="110"/>
      <c r="X8" s="111"/>
      <c r="Y8" s="111"/>
      <c r="Z8" s="111"/>
      <c r="AA8" s="111"/>
      <c r="AB8" s="111"/>
      <c r="AC8" s="112"/>
    </row>
    <row r="9" spans="1:29" ht="15" customHeight="1">
      <c r="A9" s="3"/>
      <c r="B9" s="3"/>
      <c r="C9" s="3"/>
      <c r="D9" s="3"/>
      <c r="E9" s="14"/>
      <c r="F9" s="14"/>
      <c r="G9" s="266" t="s">
        <v>18</v>
      </c>
      <c r="H9" s="268"/>
      <c r="I9" s="268"/>
      <c r="J9" s="268"/>
      <c r="K9" s="14"/>
      <c r="L9" s="110"/>
      <c r="M9" s="111"/>
      <c r="N9" s="111"/>
      <c r="O9" s="111"/>
      <c r="P9" s="195"/>
      <c r="Q9" s="287" t="s">
        <v>49</v>
      </c>
      <c r="W9" s="110"/>
      <c r="X9" s="111"/>
      <c r="Y9" s="111"/>
      <c r="Z9" s="110"/>
      <c r="AA9" s="111"/>
      <c r="AB9" s="111"/>
      <c r="AC9" s="18"/>
    </row>
    <row r="10" spans="1:29" ht="15" customHeight="1">
      <c r="A10" s="241" t="s">
        <v>47</v>
      </c>
      <c r="B10" s="241"/>
      <c r="C10" s="241"/>
      <c r="D10" s="241"/>
      <c r="E10" s="14"/>
      <c r="F10" s="14"/>
      <c r="G10" s="14"/>
      <c r="H10" s="14"/>
      <c r="I10" s="14"/>
      <c r="J10" s="14"/>
      <c r="K10" s="14"/>
      <c r="L10" s="110"/>
      <c r="M10" s="111"/>
      <c r="N10" s="110"/>
      <c r="O10" s="111"/>
      <c r="P10" s="195"/>
      <c r="Q10" s="281"/>
      <c r="W10" s="110"/>
      <c r="X10" s="111"/>
      <c r="Y10" s="111"/>
      <c r="Z10" s="110"/>
      <c r="AA10" s="111"/>
      <c r="AB10" s="111"/>
      <c r="AC10" s="18"/>
    </row>
    <row r="11" spans="1:29" ht="15" customHeight="1">
      <c r="A11" s="248" t="s">
        <v>48</v>
      </c>
      <c r="B11" s="248"/>
      <c r="C11" s="248"/>
      <c r="D11" s="248"/>
      <c r="E11" s="14"/>
      <c r="F11" s="14"/>
      <c r="G11" s="266" t="s">
        <v>61</v>
      </c>
      <c r="H11" s="268"/>
      <c r="I11" s="268"/>
      <c r="J11" s="268"/>
      <c r="K11" s="14"/>
      <c r="L11" s="110"/>
      <c r="M11" s="110"/>
      <c r="N11" s="110"/>
      <c r="O11" s="110"/>
      <c r="P11" s="194"/>
      <c r="Q11" s="288"/>
      <c r="W11" s="110"/>
      <c r="X11" s="111"/>
      <c r="Y11" s="111"/>
      <c r="Z11" s="110"/>
      <c r="AA11" s="111"/>
      <c r="AB11" s="111"/>
      <c r="AC11" s="18"/>
    </row>
    <row r="12" spans="1:29" ht="15" customHeight="1">
      <c r="A12" s="244"/>
      <c r="B12" s="244"/>
      <c r="C12" s="244"/>
      <c r="D12" s="244"/>
      <c r="E12" s="14"/>
      <c r="F12" s="14"/>
      <c r="G12" s="14"/>
      <c r="H12" s="14"/>
      <c r="I12" s="14"/>
      <c r="J12" s="14"/>
      <c r="K12" s="14"/>
      <c r="L12" s="111"/>
      <c r="M12" s="111"/>
      <c r="N12" s="111"/>
      <c r="O12" s="111"/>
      <c r="P12" s="195"/>
      <c r="Q12" s="109">
        <v>80</v>
      </c>
      <c r="W12" s="110"/>
      <c r="X12" s="111"/>
      <c r="Y12" s="111"/>
      <c r="Z12" s="110"/>
      <c r="AA12" s="111"/>
      <c r="AB12" s="111"/>
      <c r="AC12" s="18"/>
    </row>
    <row r="13" spans="23:29" ht="12.75">
      <c r="W13" s="110"/>
      <c r="X13" s="110"/>
      <c r="Y13" s="110"/>
      <c r="Z13" s="110"/>
      <c r="AA13" s="110"/>
      <c r="AB13" s="110"/>
      <c r="AC13" s="18"/>
    </row>
    <row r="14" spans="1:29" ht="21.75" customHeight="1">
      <c r="A14" s="273" t="s">
        <v>31</v>
      </c>
      <c r="B14" s="273" t="s">
        <v>36</v>
      </c>
      <c r="C14" s="252" t="s">
        <v>4</v>
      </c>
      <c r="D14" s="289"/>
      <c r="E14" s="290"/>
      <c r="F14" s="273" t="s">
        <v>5</v>
      </c>
      <c r="G14" s="273" t="s">
        <v>6</v>
      </c>
      <c r="H14" s="273" t="s">
        <v>7</v>
      </c>
      <c r="I14" s="273" t="s">
        <v>8</v>
      </c>
      <c r="J14" s="294" t="s">
        <v>19</v>
      </c>
      <c r="K14" s="273" t="s">
        <v>39</v>
      </c>
      <c r="L14" s="294" t="s">
        <v>3</v>
      </c>
      <c r="M14" s="273" t="s">
        <v>13</v>
      </c>
      <c r="N14" s="252" t="s">
        <v>12</v>
      </c>
      <c r="O14" s="289"/>
      <c r="P14" s="289"/>
      <c r="Q14" s="290"/>
      <c r="W14" s="111"/>
      <c r="X14" s="111"/>
      <c r="Y14" s="111"/>
      <c r="Z14" s="111"/>
      <c r="AA14" s="111"/>
      <c r="AB14" s="111"/>
      <c r="AC14" s="111"/>
    </row>
    <row r="15" spans="1:17" ht="25.5" customHeight="1">
      <c r="A15" s="274"/>
      <c r="B15" s="274"/>
      <c r="C15" s="291"/>
      <c r="D15" s="292"/>
      <c r="E15" s="293"/>
      <c r="F15" s="274"/>
      <c r="G15" s="274"/>
      <c r="H15" s="274"/>
      <c r="I15" s="274"/>
      <c r="J15" s="295"/>
      <c r="K15" s="274"/>
      <c r="L15" s="295"/>
      <c r="M15" s="274"/>
      <c r="N15" s="291"/>
      <c r="O15" s="292"/>
      <c r="P15" s="292"/>
      <c r="Q15" s="293"/>
    </row>
    <row r="16" spans="1:17" s="72" customFormat="1" ht="12.75">
      <c r="A16" s="57">
        <v>1</v>
      </c>
      <c r="B16" s="263" t="s">
        <v>37</v>
      </c>
      <c r="C16" s="115" t="s">
        <v>524</v>
      </c>
      <c r="D16" s="116"/>
      <c r="E16" s="117"/>
      <c r="F16" s="118">
        <v>1994</v>
      </c>
      <c r="G16" s="119" t="s">
        <v>53</v>
      </c>
      <c r="H16" s="120">
        <v>68</v>
      </c>
      <c r="I16" s="85" t="s">
        <v>42</v>
      </c>
      <c r="J16" s="77">
        <v>68</v>
      </c>
      <c r="K16" s="77">
        <v>1</v>
      </c>
      <c r="L16" s="81">
        <v>1</v>
      </c>
      <c r="M16" s="70">
        <v>20</v>
      </c>
      <c r="N16" s="115" t="s">
        <v>525</v>
      </c>
      <c r="O16" s="108"/>
      <c r="P16" s="108"/>
      <c r="Q16" s="12"/>
    </row>
    <row r="17" spans="1:17" s="72" customFormat="1" ht="12.75">
      <c r="A17" s="57">
        <v>2</v>
      </c>
      <c r="B17" s="264"/>
      <c r="C17" s="115" t="s">
        <v>202</v>
      </c>
      <c r="D17" s="116"/>
      <c r="E17" s="117"/>
      <c r="F17" s="118">
        <v>1990</v>
      </c>
      <c r="G17" s="124" t="s">
        <v>55</v>
      </c>
      <c r="H17" s="120">
        <v>67.45</v>
      </c>
      <c r="I17" s="85" t="s">
        <v>42</v>
      </c>
      <c r="J17" s="70">
        <v>51</v>
      </c>
      <c r="K17" s="77">
        <v>2</v>
      </c>
      <c r="L17" s="81">
        <v>2</v>
      </c>
      <c r="M17" s="70">
        <v>18</v>
      </c>
      <c r="N17" s="11"/>
      <c r="O17" s="108"/>
      <c r="P17" s="108"/>
      <c r="Q17" s="12"/>
    </row>
    <row r="18" spans="1:17" s="72" customFormat="1" ht="12.75">
      <c r="A18" s="57">
        <v>3</v>
      </c>
      <c r="B18" s="264"/>
      <c r="C18" s="127" t="s">
        <v>63</v>
      </c>
      <c r="D18" s="128"/>
      <c r="E18" s="129"/>
      <c r="F18" s="130">
        <v>1987</v>
      </c>
      <c r="G18" s="119" t="s">
        <v>57</v>
      </c>
      <c r="H18" s="91">
        <v>67.85</v>
      </c>
      <c r="I18" s="85" t="s">
        <v>42</v>
      </c>
      <c r="J18" s="70">
        <v>41</v>
      </c>
      <c r="K18" s="77">
        <v>3</v>
      </c>
      <c r="L18" s="81">
        <v>3</v>
      </c>
      <c r="M18" s="70">
        <v>16</v>
      </c>
      <c r="N18" s="11"/>
      <c r="O18" s="108"/>
      <c r="P18" s="108"/>
      <c r="Q18" s="12"/>
    </row>
    <row r="19" spans="1:17" s="72" customFormat="1" ht="12.75">
      <c r="A19" s="57">
        <v>4</v>
      </c>
      <c r="B19" s="264"/>
      <c r="C19" s="115" t="s">
        <v>71</v>
      </c>
      <c r="D19" s="116"/>
      <c r="E19" s="117"/>
      <c r="F19" s="118">
        <v>1997</v>
      </c>
      <c r="G19" s="119" t="s">
        <v>58</v>
      </c>
      <c r="H19" s="120">
        <v>67.95</v>
      </c>
      <c r="I19" s="85" t="s">
        <v>42</v>
      </c>
      <c r="J19" s="70">
        <v>41</v>
      </c>
      <c r="K19" s="77">
        <v>4</v>
      </c>
      <c r="L19" s="81">
        <v>4</v>
      </c>
      <c r="M19" s="70">
        <v>15</v>
      </c>
      <c r="N19" s="11"/>
      <c r="O19" s="108"/>
      <c r="P19" s="108"/>
      <c r="Q19" s="12"/>
    </row>
    <row r="20" spans="1:17" s="72" customFormat="1" ht="12.75">
      <c r="A20" s="57">
        <v>5</v>
      </c>
      <c r="B20" s="264"/>
      <c r="C20" s="115" t="s">
        <v>526</v>
      </c>
      <c r="D20" s="116"/>
      <c r="E20" s="117"/>
      <c r="F20" s="118">
        <v>1985</v>
      </c>
      <c r="G20" s="142" t="s">
        <v>111</v>
      </c>
      <c r="H20" s="120">
        <v>68</v>
      </c>
      <c r="I20" s="85" t="s">
        <v>42</v>
      </c>
      <c r="J20" s="70">
        <v>22</v>
      </c>
      <c r="K20" s="77">
        <v>5</v>
      </c>
      <c r="L20" s="81">
        <v>5</v>
      </c>
      <c r="M20" s="70">
        <v>14</v>
      </c>
      <c r="N20" s="11"/>
      <c r="O20" s="108"/>
      <c r="P20" s="108"/>
      <c r="Q20" s="12"/>
    </row>
    <row r="21" spans="1:19" s="80" customFormat="1" ht="14.25">
      <c r="A21" s="57">
        <v>6</v>
      </c>
      <c r="B21" s="263" t="s">
        <v>38</v>
      </c>
      <c r="C21" s="115" t="s">
        <v>204</v>
      </c>
      <c r="D21" s="116"/>
      <c r="E21" s="117"/>
      <c r="F21" s="155">
        <v>1979</v>
      </c>
      <c r="G21" s="119" t="s">
        <v>53</v>
      </c>
      <c r="H21" s="71">
        <v>68</v>
      </c>
      <c r="I21" s="85" t="s">
        <v>43</v>
      </c>
      <c r="J21" s="75">
        <v>62</v>
      </c>
      <c r="K21" s="77">
        <v>1</v>
      </c>
      <c r="L21" s="81">
        <v>6</v>
      </c>
      <c r="M21" s="70">
        <v>13</v>
      </c>
      <c r="N21" s="115" t="s">
        <v>206</v>
      </c>
      <c r="O21" s="113"/>
      <c r="P21" s="113"/>
      <c r="Q21" s="12"/>
      <c r="R21" s="72"/>
      <c r="S21" s="32"/>
    </row>
    <row r="22" spans="1:19" s="80" customFormat="1" ht="12.75">
      <c r="A22" s="57">
        <v>7</v>
      </c>
      <c r="B22" s="264"/>
      <c r="C22" s="115" t="s">
        <v>205</v>
      </c>
      <c r="D22" s="116"/>
      <c r="E22" s="117"/>
      <c r="F22" s="155">
        <v>1991</v>
      </c>
      <c r="G22" s="119" t="s">
        <v>53</v>
      </c>
      <c r="H22" s="85">
        <v>66.95</v>
      </c>
      <c r="I22" s="85" t="s">
        <v>43</v>
      </c>
      <c r="J22" s="70">
        <v>54</v>
      </c>
      <c r="K22" s="77">
        <v>2</v>
      </c>
      <c r="L22" s="81">
        <v>7</v>
      </c>
      <c r="M22" s="70">
        <v>12</v>
      </c>
      <c r="N22" s="115" t="s">
        <v>206</v>
      </c>
      <c r="O22" s="108"/>
      <c r="P22" s="108"/>
      <c r="Q22" s="12"/>
      <c r="R22" s="72"/>
      <c r="S22" s="32"/>
    </row>
    <row r="23" spans="1:17" s="80" customFormat="1" ht="12.75">
      <c r="A23" s="57">
        <v>8</v>
      </c>
      <c r="B23" s="280"/>
      <c r="C23" s="115" t="s">
        <v>203</v>
      </c>
      <c r="D23" s="116"/>
      <c r="E23" s="117"/>
      <c r="F23" s="118">
        <v>1990</v>
      </c>
      <c r="G23" s="119" t="s">
        <v>58</v>
      </c>
      <c r="H23" s="85">
        <v>65.65</v>
      </c>
      <c r="I23" s="90" t="s">
        <v>43</v>
      </c>
      <c r="J23" s="70">
        <v>41</v>
      </c>
      <c r="K23" s="77">
        <v>3</v>
      </c>
      <c r="L23" s="81">
        <v>8</v>
      </c>
      <c r="M23" s="70">
        <v>11</v>
      </c>
      <c r="N23" s="11"/>
      <c r="O23" s="108"/>
      <c r="P23" s="108"/>
      <c r="Q23" s="12"/>
    </row>
    <row r="24" spans="1:17" ht="12.75">
      <c r="A24" s="14"/>
      <c r="B24" s="14"/>
      <c r="C24" s="15"/>
      <c r="D24" s="16"/>
      <c r="E24" s="16"/>
      <c r="F24" s="17"/>
      <c r="G24" s="18"/>
      <c r="H24" s="19"/>
      <c r="I24" s="19"/>
      <c r="J24" s="20"/>
      <c r="K24" s="20"/>
      <c r="L24" s="20"/>
      <c r="M24" s="20"/>
      <c r="N24" s="21"/>
      <c r="O24" s="21"/>
      <c r="P24" s="21"/>
      <c r="Q24" s="21"/>
    </row>
    <row r="25" ht="12" customHeight="1">
      <c r="M25" s="31"/>
    </row>
    <row r="26" spans="1:15" ht="12.75">
      <c r="A26" s="26"/>
      <c r="B26" s="26"/>
      <c r="C26" s="22" t="s">
        <v>40</v>
      </c>
      <c r="D26" s="26"/>
      <c r="E26" s="26"/>
      <c r="F26" s="193" t="s">
        <v>477</v>
      </c>
      <c r="G26" s="22"/>
      <c r="H26" s="26"/>
      <c r="I26" s="22" t="s">
        <v>41</v>
      </c>
      <c r="J26" s="26"/>
      <c r="K26" s="22"/>
      <c r="L26" s="22"/>
      <c r="M26" s="193" t="s">
        <v>480</v>
      </c>
      <c r="N26" s="26"/>
      <c r="O26" s="26"/>
    </row>
    <row r="27" spans="8:19" ht="12.75">
      <c r="H27" s="26"/>
      <c r="I27" s="26"/>
      <c r="J27" s="26"/>
      <c r="K27" s="26"/>
      <c r="L27" s="26"/>
      <c r="M27" s="26"/>
      <c r="N27" s="26"/>
      <c r="O27" s="26"/>
      <c r="P27" s="26"/>
      <c r="S27" s="26"/>
    </row>
    <row r="28" spans="1:19" ht="12.75">
      <c r="A28" s="26"/>
      <c r="B28" s="26"/>
      <c r="C28" s="26"/>
      <c r="D28" s="26"/>
      <c r="E28" s="26"/>
      <c r="F28" s="26"/>
      <c r="G28" s="22"/>
      <c r="H28" s="22"/>
      <c r="I28" s="22"/>
      <c r="J28" s="26"/>
      <c r="K28" s="26"/>
      <c r="L28" s="26"/>
      <c r="M28" s="22"/>
      <c r="N28" s="26"/>
      <c r="O28" s="26"/>
      <c r="P28" s="26"/>
      <c r="S28" s="26"/>
    </row>
    <row r="30" ht="12.75">
      <c r="G30" s="22"/>
    </row>
  </sheetData>
  <sheetProtection/>
  <mergeCells count="23">
    <mergeCell ref="N14:Q15"/>
    <mergeCell ref="B16:B20"/>
    <mergeCell ref="B21:B23"/>
    <mergeCell ref="I14:I15"/>
    <mergeCell ref="J14:J15"/>
    <mergeCell ref="K14:K15"/>
    <mergeCell ref="L14:L15"/>
    <mergeCell ref="M14:M15"/>
    <mergeCell ref="A14:A15"/>
    <mergeCell ref="B14:B15"/>
    <mergeCell ref="C14:E15"/>
    <mergeCell ref="F14:F15"/>
    <mergeCell ref="G14:G15"/>
    <mergeCell ref="H14:H15"/>
    <mergeCell ref="Q9:Q11"/>
    <mergeCell ref="A10:D10"/>
    <mergeCell ref="A11:D12"/>
    <mergeCell ref="G11:J11"/>
    <mergeCell ref="F2:L2"/>
    <mergeCell ref="F3:L3"/>
    <mergeCell ref="F5:L5"/>
    <mergeCell ref="F7:L7"/>
    <mergeCell ref="G9:J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Kettlebell Championship 2013</dc:title>
  <dc:subject>Tyumen, Russia</dc:subject>
  <dc:creator>Valentin Egorov</dc:creator>
  <cp:keywords/>
  <dc:description/>
  <cp:lastModifiedBy>Валентин</cp:lastModifiedBy>
  <cp:lastPrinted>2015-11-29T15:53:49Z</cp:lastPrinted>
  <dcterms:created xsi:type="dcterms:W3CDTF">1996-10-08T23:32:33Z</dcterms:created>
  <dcterms:modified xsi:type="dcterms:W3CDTF">2015-11-29T16:00:11Z</dcterms:modified>
  <cp:category/>
  <cp:version/>
  <cp:contentType/>
  <cp:contentStatus/>
</cp:coreProperties>
</file>